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showInkAnnotation="0"/>
  <xr:revisionPtr revIDLastSave="0" documentId="8_{0C8C5A81-426E-4B43-AB61-0ED29CBB3C13}" xr6:coauthVersionLast="47" xr6:coauthVersionMax="47" xr10:uidLastSave="{00000000-0000-0000-0000-000000000000}"/>
  <bookViews>
    <workbookView xWindow="-120" yWindow="-120" windowWidth="20730" windowHeight="11040" activeTab="1" xr2:uid="{00000000-000D-0000-FFFF-FFFF00000000}"/>
  </bookViews>
  <sheets>
    <sheet name="Income statement 2022" sheetId="2" r:id="rId1"/>
    <sheet name="Income statement 2023" sheetId="4" r:id="rId2"/>
    <sheet name="Variables" sheetId="3" state="veryHidden" r:id="rId3"/>
  </sheets>
  <definedNames>
    <definedName name="_Example" hidden="1">Variables!$B$1</definedName>
    <definedName name="_Look" hidden="1">Variables!$B$4</definedName>
    <definedName name="_Order1" hidden="1">0</definedName>
    <definedName name="_Series" hidden="1">Variables!$B$3</definedName>
    <definedName name="_Shading" hidden="1">Variables!$B$2</definedName>
    <definedName name="COGS" localSheetId="1">'Income statement 2023'!$F$9</definedName>
    <definedName name="COGS">'Income statement 2022'!$F$9</definedName>
    <definedName name="DATA_01" localSheetId="1" hidden="1">'Income statement 2023'!$C$3:$C$3</definedName>
    <definedName name="DATA_01" hidden="1">'Income statement 2022'!$C$3:$C$3</definedName>
    <definedName name="DATA_02" localSheetId="1" hidden="1">'Income statement 2023'!$E$6:$E$7</definedName>
    <definedName name="DATA_02" hidden="1">'Income statement 2022'!$E$6:$E$7</definedName>
    <definedName name="DATA_03" localSheetId="1" hidden="1">'Income statement 2023'!#REF!</definedName>
    <definedName name="DATA_03" hidden="1">'Income statement 2022'!#REF!</definedName>
    <definedName name="DATA_04" localSheetId="1" hidden="1">'Income statement 2023'!#REF!</definedName>
    <definedName name="DATA_04" hidden="1">'Income statement 2022'!#REF!</definedName>
    <definedName name="DATA_05" localSheetId="1" hidden="1">'Income statement 2023'!#REF!</definedName>
    <definedName name="DATA_05" hidden="1">'Income statement 2022'!#REF!</definedName>
    <definedName name="DATA_06" localSheetId="1" hidden="1">'Income statement 2023'!$E$13:$E$22</definedName>
    <definedName name="DATA_06" hidden="1">'Income statement 2022'!$E$13:$E$22</definedName>
    <definedName name="DATA_07" localSheetId="1" hidden="1">'Income statement 2023'!#REF!</definedName>
    <definedName name="DATA_07" hidden="1">'Income statement 2022'!#REF!</definedName>
    <definedName name="DATA_08" localSheetId="1" hidden="1">'Income statement 2023'!#REF!</definedName>
    <definedName name="DATA_08" hidden="1">'Income statement 2022'!#REF!</definedName>
    <definedName name="Gross_Profit" localSheetId="1">'Income statement 2023'!$F$11</definedName>
    <definedName name="Gross_Profit">'Income statement 2022'!$F$11</definedName>
    <definedName name="IntroPrintArea" hidden="1">#REF!</definedName>
    <definedName name="Inventory_Avail" localSheetId="1">'Income statement 2023'!#REF!</definedName>
    <definedName name="Inventory_Avail">'Income statement 2022'!#REF!</definedName>
    <definedName name="Look1Area">#REF!</definedName>
    <definedName name="Look2Area">#REF!</definedName>
    <definedName name="Look3Area">#REF!</definedName>
    <definedName name="Look4Area">#REF!</definedName>
    <definedName name="Look5Area">#REF!</definedName>
    <definedName name="Net_Income" localSheetId="1">'Income statement 2023'!$F$31</definedName>
    <definedName name="Net_Income">'Income statement 2022'!$F$33</definedName>
    <definedName name="Net_Sales" localSheetId="1">'Income statement 2023'!$F$8</definedName>
    <definedName name="Net_Sales">'Income statement 2022'!$F$8</definedName>
    <definedName name="Op_Income" localSheetId="1">'Income statement 2023'!$F$25</definedName>
    <definedName name="Op_Income">'Income statement 2022'!$F$27</definedName>
    <definedName name="Operating_Income" localSheetId="1">'Income statement 2023'!$F$25</definedName>
    <definedName name="Operating_Income">'Income statement 2022'!$F$27</definedName>
    <definedName name="Other_Income" localSheetId="1">'Income statement 2023'!$F$29</definedName>
    <definedName name="Other_Income">'Income statement 2022'!$F$31</definedName>
    <definedName name="_xlnm.Print_Area" localSheetId="0">'Income statement 2022'!$C$2:$F$33</definedName>
    <definedName name="_xlnm.Print_Area" localSheetId="1">'Income statement 2023'!$C$2:$F$31</definedName>
    <definedName name="TemplatePrintArea" localSheetId="1">'Income statement 2023'!$C$2:$F$27</definedName>
    <definedName name="TemplatePrintArea">'Income statement 2022'!$C$2:$F$29</definedName>
    <definedName name="Total_Expenses" localSheetId="1">'Income statement 2023'!$F$23</definedName>
    <definedName name="Total_Expenses">'Income statement 2022'!$F$25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2" l="1"/>
  <c r="F23" i="4"/>
  <c r="F8" i="4"/>
  <c r="F11" i="4" s="1"/>
  <c r="F31" i="2"/>
  <c r="F8" i="2"/>
  <c r="F25" i="4" l="1"/>
  <c r="F31" i="4" s="1"/>
  <c r="F11" i="2"/>
  <c r="F27" i="2" s="1"/>
  <c r="F33" i="2" s="1"/>
</calcChain>
</file>

<file path=xl/sharedStrings.xml><?xml version="1.0" encoding="utf-8"?>
<sst xmlns="http://schemas.openxmlformats.org/spreadsheetml/2006/main" count="53" uniqueCount="39">
  <si>
    <t>_Example</t>
  </si>
  <si>
    <t>_Shading</t>
  </si>
  <si>
    <t>_Series</t>
  </si>
  <si>
    <t>_Look</t>
  </si>
  <si>
    <t>OfficeReady 3.0</t>
  </si>
  <si>
    <t>Advertising</t>
  </si>
  <si>
    <t xml:space="preserve">Insurance </t>
  </si>
  <si>
    <t>Miscellaneous</t>
  </si>
  <si>
    <t>Telephone</t>
  </si>
  <si>
    <t>Bank charges</t>
  </si>
  <si>
    <t>Legal and professional fees</t>
  </si>
  <si>
    <t>Licenses and fees</t>
  </si>
  <si>
    <t>Office expenses</t>
  </si>
  <si>
    <t>Financial statements in U.S. dollars</t>
  </si>
  <si>
    <t>Gross sales</t>
  </si>
  <si>
    <t>Less: sales returns and allowances</t>
  </si>
  <si>
    <t>REVENUE</t>
  </si>
  <si>
    <t>EXPENSES</t>
  </si>
  <si>
    <t>Income Statement</t>
  </si>
  <si>
    <t>Net sales</t>
  </si>
  <si>
    <t>Gross profit (loss)</t>
  </si>
  <si>
    <t>Total expenses</t>
  </si>
  <si>
    <t>Net operating income</t>
  </si>
  <si>
    <t>Total other income</t>
  </si>
  <si>
    <t>Net income (loss)</t>
  </si>
  <si>
    <t>Professional Institute of Dental Assisting</t>
  </si>
  <si>
    <t>Instructional Materials</t>
  </si>
  <si>
    <t>Other taxes</t>
  </si>
  <si>
    <t>Professional travel</t>
  </si>
  <si>
    <t>Professional Services</t>
  </si>
  <si>
    <t>Office Supplies/printing</t>
  </si>
  <si>
    <t>Advertising Facebook</t>
  </si>
  <si>
    <t>Licenses and fees EAP</t>
  </si>
  <si>
    <t>Total other income Devane from 2022</t>
  </si>
  <si>
    <t>Insurance Liability and surety bond</t>
  </si>
  <si>
    <t>Instructional Materials text/copies</t>
  </si>
  <si>
    <t>Website hosting/domain</t>
  </si>
  <si>
    <t>Legal and professional fees/personal property taxes</t>
  </si>
  <si>
    <t>Insructors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</si>
</sst>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mm/dd/yy"/>
    <numFmt numFmtId="165" formatCode="0_);[Red]\(0\)"/>
    <numFmt numFmtId="166" formatCode="_(* #,##0_);_(* \(#,##0\);_(* &quot;-&quot;??_);_(@_)"/>
    <numFmt numFmtId="167" formatCode="&quot;$&quot;#,##0"/>
  </numFmts>
  <fonts count="12" x14ac:knownFonts="1">
    <font>
      <sz val="10"/>
      <name val="Arial"/>
      <family val="2"/>
    </font>
    <font>
      <sz val="10"/>
      <name val="Arial"/>
      <family val="2"/>
    </font>
    <font>
      <sz val="10"/>
      <color theme="8" tint="-0.249977111117893"/>
      <name val="Arial"/>
      <family val="2"/>
      <scheme val="minor"/>
    </font>
    <font>
      <sz val="10"/>
      <color theme="8" tint="-0.499984740745262"/>
      <name val="Arial"/>
      <family val="2"/>
      <scheme val="minor"/>
    </font>
    <font>
      <b/>
      <sz val="10"/>
      <color theme="8" tint="-0.499984740745262"/>
      <name val="Arial"/>
      <family val="2"/>
      <scheme val="minor"/>
    </font>
    <font>
      <b/>
      <sz val="10"/>
      <color theme="8" tint="-0.249977111117893"/>
      <name val="Arial"/>
      <family val="2"/>
      <scheme val="minor"/>
    </font>
    <font>
      <sz val="10"/>
      <color theme="8" tint="-0.249977111117893"/>
      <name val="Arial"/>
      <family val="2"/>
      <scheme val="major"/>
    </font>
    <font>
      <b/>
      <sz val="30"/>
      <color theme="8" tint="-0.249977111117893"/>
      <name val="Arial"/>
      <family val="2"/>
      <scheme val="major"/>
    </font>
    <font>
      <b/>
      <sz val="12"/>
      <color theme="8" tint="-0.499984740745262"/>
      <name val="Arial"/>
      <family val="2"/>
      <scheme val="major"/>
    </font>
    <font>
      <sz val="10"/>
      <color theme="8" tint="-0.499984740745262"/>
      <name val="Arial"/>
      <family val="2"/>
      <scheme val="major"/>
    </font>
    <font>
      <b/>
      <sz val="14"/>
      <color theme="8" tint="-0.249977111117893"/>
      <name val="Arial"/>
      <family val="2"/>
      <scheme val="major"/>
    </font>
    <font>
      <b/>
      <sz val="10"/>
      <color theme="8" tint="-0.249977111117893"/>
      <name val="Arial"/>
      <family val="2"/>
      <scheme val="major"/>
    </font>
  </fonts>
  <fills count="4">
    <fill>
      <patternFill patternType="none"/>
    </fill>
    <fill>
      <patternFill patternType="gray125"/>
    </fill>
    <fill>
      <patternFill patternType="solid">
        <fgColor theme="7"/>
        <bgColor indexed="64"/>
      </patternFill>
    </fill>
    <fill>
      <patternFill patternType="solid">
        <fgColor theme="6"/>
        <bgColor indexed="64"/>
      </patternFill>
    </fill>
  </fills>
  <borders count="9">
    <border>
      <left/>
      <right/>
      <top/>
      <bottom/>
      <diagonal/>
    </border>
    <border>
      <left/>
      <right/>
      <top/>
      <bottom style="thin">
        <color theme="8" tint="0.59996337778862885"/>
      </bottom>
      <diagonal/>
    </border>
    <border>
      <left/>
      <right/>
      <top/>
      <bottom style="thin">
        <color theme="6"/>
      </bottom>
      <diagonal/>
    </border>
    <border>
      <left/>
      <right style="thin">
        <color theme="8" tint="0.59996337778862885"/>
      </right>
      <top/>
      <bottom style="thin">
        <color theme="6"/>
      </bottom>
      <diagonal/>
    </border>
    <border>
      <left/>
      <right/>
      <top style="thin">
        <color theme="6"/>
      </top>
      <bottom style="thin">
        <color theme="6"/>
      </bottom>
      <diagonal/>
    </border>
    <border>
      <left/>
      <right style="thin">
        <color theme="8" tint="0.59996337778862885"/>
      </right>
      <top style="thin">
        <color theme="6"/>
      </top>
      <bottom style="thin">
        <color theme="6"/>
      </bottom>
      <diagonal/>
    </border>
    <border>
      <left/>
      <right style="thin">
        <color theme="8" tint="0.59996337778862885"/>
      </right>
      <top/>
      <bottom/>
      <diagonal/>
    </border>
    <border>
      <left style="thin">
        <color theme="8" tint="0.59996337778862885"/>
      </left>
      <right/>
      <top/>
      <bottom/>
      <diagonal/>
    </border>
    <border>
      <left/>
      <right/>
      <top style="thin">
        <color theme="8" tint="0.59996337778862885"/>
      </top>
      <bottom/>
      <diagonal/>
    </border>
  </borders>
  <cellStyleXfs count="6">
    <xf numFmtId="38" fontId="0" fillId="0" borderId="0" applyFont="0" applyBorder="0" applyProtection="0">
      <alignment wrapText="1"/>
    </xf>
    <xf numFmtId="164" fontId="1" fillId="0" borderId="0" applyFont="0" applyFill="0" applyBorder="0" applyAlignment="0" applyProtection="0"/>
    <xf numFmtId="165" fontId="1" fillId="0" borderId="0" applyFont="0" applyFill="0" applyBorder="0" applyAlignment="0" applyProtection="0"/>
    <xf numFmtId="4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4">
    <xf numFmtId="38" fontId="0" fillId="0" borderId="0" xfId="0">
      <alignment wrapText="1"/>
    </xf>
    <xf numFmtId="38" fontId="2" fillId="2" borderId="0" xfId="0" applyFont="1" applyFill="1" applyAlignment="1" applyProtection="1">
      <alignment vertical="center" wrapText="1"/>
      <protection locked="0"/>
    </xf>
    <xf numFmtId="38" fontId="2" fillId="0" borderId="0" xfId="0" applyFont="1" applyAlignment="1" applyProtection="1">
      <alignment vertical="center" wrapText="1"/>
      <protection locked="0"/>
    </xf>
    <xf numFmtId="38" fontId="2" fillId="2" borderId="0" xfId="0" applyFont="1" applyFill="1" applyAlignment="1" applyProtection="1">
      <alignment vertical="center" wrapText="1"/>
    </xf>
    <xf numFmtId="38" fontId="2" fillId="0" borderId="0" xfId="0" applyFont="1" applyAlignment="1" applyProtection="1">
      <alignment vertical="center" wrapText="1"/>
    </xf>
    <xf numFmtId="38" fontId="2" fillId="2" borderId="0" xfId="0" applyFont="1" applyFill="1" applyAlignment="1" applyProtection="1">
      <alignment horizontal="left" vertical="center"/>
    </xf>
    <xf numFmtId="38" fontId="2" fillId="2" borderId="0" xfId="0" applyFont="1" applyFill="1" applyAlignment="1" applyProtection="1">
      <alignment horizontal="left" vertical="center" indent="1"/>
      <protection locked="0"/>
    </xf>
    <xf numFmtId="38" fontId="3" fillId="2" borderId="2" xfId="0" applyFont="1" applyFill="1" applyBorder="1" applyAlignment="1" applyProtection="1">
      <alignment horizontal="left" vertical="center" indent="1"/>
      <protection locked="0"/>
    </xf>
    <xf numFmtId="38" fontId="3" fillId="2" borderId="2" xfId="0" applyFont="1" applyFill="1" applyBorder="1" applyAlignment="1" applyProtection="1">
      <alignment vertical="center" wrapText="1"/>
    </xf>
    <xf numFmtId="38" fontId="3" fillId="2" borderId="4" xfId="0" applyFont="1" applyFill="1" applyBorder="1" applyAlignment="1" applyProtection="1">
      <alignment horizontal="left" vertical="center" indent="1"/>
      <protection locked="0"/>
    </xf>
    <xf numFmtId="38" fontId="3" fillId="2" borderId="4" xfId="0" applyFont="1" applyFill="1" applyBorder="1" applyAlignment="1" applyProtection="1">
      <alignment vertical="center" wrapText="1"/>
    </xf>
    <xf numFmtId="38" fontId="4" fillId="2" borderId="4" xfId="0" applyFont="1" applyFill="1" applyBorder="1" applyAlignment="1" applyProtection="1">
      <alignment horizontal="left" vertical="center" indent="1"/>
      <protection locked="0"/>
    </xf>
    <xf numFmtId="38" fontId="3" fillId="2" borderId="0" xfId="0" applyFont="1" applyFill="1" applyAlignment="1" applyProtection="1">
      <alignment horizontal="left" vertical="center" indent="1"/>
    </xf>
    <xf numFmtId="38" fontId="3" fillId="2" borderId="0" xfId="0" applyFont="1" applyFill="1" applyAlignment="1" applyProtection="1">
      <alignment horizontal="left" vertical="center" wrapText="1" indent="1"/>
    </xf>
    <xf numFmtId="38" fontId="3" fillId="2" borderId="0" xfId="0" applyFont="1" applyFill="1" applyAlignment="1" applyProtection="1">
      <alignment horizontal="left" vertical="top" indent="1"/>
      <protection locked="0"/>
    </xf>
    <xf numFmtId="38" fontId="6" fillId="2" borderId="0" xfId="0" applyFont="1" applyFill="1" applyAlignment="1" applyProtection="1">
      <alignment vertical="center" wrapText="1"/>
    </xf>
    <xf numFmtId="38" fontId="6" fillId="0" borderId="0" xfId="0" applyFont="1" applyAlignment="1" applyProtection="1">
      <alignment vertical="center" wrapText="1"/>
    </xf>
    <xf numFmtId="38" fontId="8" fillId="2" borderId="0" xfId="0" applyFont="1" applyFill="1" applyAlignment="1" applyProtection="1">
      <alignment horizontal="left" vertical="center" indent="1"/>
      <protection locked="0"/>
    </xf>
    <xf numFmtId="38" fontId="10" fillId="3" borderId="0" xfId="0" applyFont="1" applyFill="1" applyAlignment="1" applyProtection="1">
      <alignment horizontal="left" vertical="center" indent="1"/>
      <protection locked="0"/>
    </xf>
    <xf numFmtId="38" fontId="6" fillId="3" borderId="0" xfId="0" applyFont="1" applyFill="1" applyAlignment="1" applyProtection="1">
      <alignment vertical="center" wrapText="1"/>
    </xf>
    <xf numFmtId="166" fontId="3" fillId="2" borderId="5" xfId="4" applyNumberFormat="1" applyFont="1" applyFill="1" applyBorder="1" applyAlignment="1" applyProtection="1">
      <alignment horizontal="right" vertical="center" wrapText="1" indent="1"/>
    </xf>
    <xf numFmtId="166" fontId="9" fillId="2" borderId="0" xfId="4" applyNumberFormat="1" applyFont="1" applyFill="1" applyAlignment="1" applyProtection="1">
      <alignment horizontal="left" vertical="center" wrapText="1" indent="1"/>
    </xf>
    <xf numFmtId="166" fontId="3" fillId="2" borderId="0" xfId="4" applyNumberFormat="1" applyFont="1" applyFill="1" applyAlignment="1" applyProtection="1">
      <alignment horizontal="left" vertical="center" wrapText="1" indent="1"/>
    </xf>
    <xf numFmtId="166" fontId="6" fillId="3" borderId="6" xfId="4" applyNumberFormat="1" applyFont="1" applyFill="1" applyBorder="1" applyAlignment="1" applyProtection="1">
      <alignment horizontal="right" vertical="center" wrapText="1" indent="1"/>
    </xf>
    <xf numFmtId="166" fontId="3" fillId="2" borderId="3" xfId="4" applyNumberFormat="1" applyFont="1" applyFill="1" applyBorder="1" applyAlignment="1" applyProtection="1">
      <alignment horizontal="right" vertical="center" wrapText="1" indent="1"/>
      <protection locked="0"/>
    </xf>
    <xf numFmtId="166" fontId="3" fillId="2" borderId="5" xfId="4" applyNumberFormat="1" applyFont="1" applyFill="1" applyBorder="1" applyAlignment="1" applyProtection="1">
      <alignment horizontal="right" vertical="center" wrapText="1" indent="1"/>
      <protection locked="0"/>
    </xf>
    <xf numFmtId="166" fontId="2" fillId="2" borderId="6" xfId="4" applyNumberFormat="1" applyFont="1" applyFill="1" applyBorder="1" applyAlignment="1" applyProtection="1">
      <alignment horizontal="right" vertical="center" wrapText="1" indent="1"/>
    </xf>
    <xf numFmtId="166" fontId="2" fillId="2" borderId="0" xfId="4" applyNumberFormat="1" applyFont="1" applyFill="1" applyAlignment="1" applyProtection="1">
      <alignment vertical="center" wrapText="1"/>
    </xf>
    <xf numFmtId="166" fontId="2" fillId="0" borderId="0" xfId="4" applyNumberFormat="1" applyFont="1" applyAlignment="1" applyProtection="1">
      <alignment vertical="center" wrapText="1"/>
    </xf>
    <xf numFmtId="167" fontId="3" fillId="2" borderId="0" xfId="0" applyNumberFormat="1" applyFont="1" applyFill="1" applyAlignment="1" applyProtection="1">
      <alignment horizontal="left" vertical="center" wrapText="1" indent="1"/>
    </xf>
    <xf numFmtId="167" fontId="11" fillId="3" borderId="0" xfId="5" applyNumberFormat="1" applyFont="1" applyFill="1" applyAlignment="1" applyProtection="1">
      <alignment horizontal="right" vertical="center" wrapText="1" indent="1"/>
    </xf>
    <xf numFmtId="167" fontId="4" fillId="2" borderId="2" xfId="5" applyNumberFormat="1" applyFont="1" applyFill="1" applyBorder="1" applyAlignment="1" applyProtection="1">
      <alignment horizontal="right" vertical="center" wrapText="1" indent="1"/>
    </xf>
    <xf numFmtId="167" fontId="4" fillId="2" borderId="4" xfId="5" applyNumberFormat="1" applyFont="1" applyFill="1" applyBorder="1" applyAlignment="1" applyProtection="1">
      <alignment horizontal="right" vertical="center" wrapText="1" indent="1"/>
    </xf>
    <xf numFmtId="167" fontId="4" fillId="2" borderId="4" xfId="0" applyNumberFormat="1" applyFont="1" applyFill="1" applyBorder="1" applyAlignment="1" applyProtection="1">
      <alignment horizontal="right" vertical="center" wrapText="1" indent="1"/>
    </xf>
    <xf numFmtId="167" fontId="5" fillId="2" borderId="0" xfId="0" applyNumberFormat="1" applyFont="1" applyFill="1" applyBorder="1" applyAlignment="1" applyProtection="1">
      <alignment horizontal="right" vertical="center" wrapText="1" indent="1"/>
    </xf>
    <xf numFmtId="167" fontId="4" fillId="2" borderId="2" xfId="0" applyNumberFormat="1" applyFont="1" applyFill="1" applyBorder="1" applyAlignment="1" applyProtection="1">
      <alignment horizontal="right" vertical="center" wrapText="1" indent="1"/>
    </xf>
    <xf numFmtId="167" fontId="2" fillId="2" borderId="0" xfId="0" applyNumberFormat="1" applyFont="1" applyFill="1" applyAlignment="1" applyProtection="1">
      <alignment vertical="center" wrapText="1"/>
    </xf>
    <xf numFmtId="167" fontId="2" fillId="0" borderId="0" xfId="0" applyNumberFormat="1" applyFont="1" applyAlignment="1" applyProtection="1">
      <alignment vertical="center" wrapText="1"/>
    </xf>
    <xf numFmtId="0" fontId="8" fillId="2" borderId="0" xfId="0" applyNumberFormat="1" applyFont="1" applyFill="1" applyAlignment="1" applyProtection="1">
      <alignment horizontal="right" vertical="center" indent="1"/>
      <protection locked="0"/>
    </xf>
    <xf numFmtId="38" fontId="7" fillId="2" borderId="0" xfId="0" applyFont="1" applyFill="1" applyAlignment="1" applyProtection="1">
      <alignment horizontal="left" indent="1"/>
      <protection locked="0"/>
    </xf>
    <xf numFmtId="38" fontId="2" fillId="2" borderId="6" xfId="0" applyFont="1" applyFill="1" applyBorder="1" applyAlignment="1" applyProtection="1">
      <alignment vertical="center" wrapText="1"/>
      <protection locked="0"/>
    </xf>
    <xf numFmtId="38" fontId="2" fillId="2" borderId="7" xfId="0" applyFont="1" applyFill="1" applyBorder="1" applyAlignment="1" applyProtection="1">
      <alignment vertical="center" wrapText="1"/>
      <protection locked="0"/>
    </xf>
    <xf numFmtId="38" fontId="2" fillId="2" borderId="8" xfId="0" applyFont="1" applyFill="1" applyBorder="1" applyAlignment="1" applyProtection="1">
      <alignment vertical="center" wrapText="1"/>
    </xf>
    <xf numFmtId="38" fontId="2" fillId="2" borderId="1" xfId="0" applyFont="1" applyFill="1" applyBorder="1" applyAlignment="1" applyProtection="1">
      <alignment vertical="center" wrapText="1"/>
    </xf>
  </cellXfs>
  <cellStyles count="6">
    <cellStyle name="Comma" xfId="4" builtinId="3"/>
    <cellStyle name="Currency" xfId="5" builtinId="4"/>
    <cellStyle name="Date" xfId="1" xr:uid="{00000000-0005-0000-0000-000000000000}"/>
    <cellStyle name="Fixed" xfId="2" xr:uid="{00000000-0005-0000-0000-000001000000}"/>
    <cellStyle name="Normal" xfId="0" builtinId="0" customBuiltin="1"/>
    <cellStyle name="Text"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Blue sales receipt">
      <a:dk1>
        <a:srgbClr val="000000"/>
      </a:dk1>
      <a:lt1>
        <a:srgbClr val="FFFFFF"/>
      </a:lt1>
      <a:dk2>
        <a:srgbClr val="44546A"/>
      </a:dk2>
      <a:lt2>
        <a:srgbClr val="E7E6E6"/>
      </a:lt2>
      <a:accent1>
        <a:srgbClr val="BFCDCE"/>
      </a:accent1>
      <a:accent2>
        <a:srgbClr val="F0F1F1"/>
      </a:accent2>
      <a:accent3>
        <a:srgbClr val="EEDDDB"/>
      </a:accent3>
      <a:accent4>
        <a:srgbClr val="F6EDE5"/>
      </a:accent4>
      <a:accent5>
        <a:srgbClr val="218EF5"/>
      </a:accent5>
      <a:accent6>
        <a:srgbClr val="89C1FF"/>
      </a:accent6>
      <a:hlink>
        <a:srgbClr val="0563C1"/>
      </a:hlink>
      <a:folHlink>
        <a:srgbClr val="954F72"/>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H35"/>
  <sheetViews>
    <sheetView showGridLines="0" topLeftCell="A7" zoomScaleNormal="100" workbookViewId="0">
      <selection activeCell="F25" sqref="F25"/>
    </sheetView>
  </sheetViews>
  <sheetFormatPr defaultColWidth="9.140625" defaultRowHeight="12.75" x14ac:dyDescent="0.2"/>
  <cols>
    <col min="1" max="2" width="3.7109375" style="4" customWidth="1"/>
    <col min="3" max="4" width="31.7109375" style="4" customWidth="1"/>
    <col min="5" max="5" width="15.42578125" style="28" customWidth="1"/>
    <col min="6" max="6" width="15.42578125" style="37" customWidth="1"/>
    <col min="7" max="8" width="3.7109375" style="4" customWidth="1"/>
    <col min="9" max="16384" width="9.140625" style="4"/>
  </cols>
  <sheetData>
    <row r="1" spans="1:8" ht="22.15" customHeight="1" x14ac:dyDescent="0.2">
      <c r="A1" s="3"/>
      <c r="B1" s="43"/>
      <c r="C1" s="43"/>
      <c r="D1" s="43"/>
      <c r="E1" s="43"/>
      <c r="F1" s="43"/>
      <c r="G1" s="43"/>
      <c r="H1" s="3"/>
    </row>
    <row r="2" spans="1:8" s="2" customFormat="1" ht="64.900000000000006" customHeight="1" x14ac:dyDescent="0.5">
      <c r="A2" s="40"/>
      <c r="B2" s="1"/>
      <c r="C2" s="39" t="s">
        <v>18</v>
      </c>
      <c r="D2" s="39"/>
      <c r="E2" s="39"/>
      <c r="F2" s="39"/>
      <c r="G2" s="1"/>
      <c r="H2" s="41"/>
    </row>
    <row r="3" spans="1:8" ht="40.15" customHeight="1" x14ac:dyDescent="0.2">
      <c r="A3" s="40"/>
      <c r="B3" s="3"/>
      <c r="C3" s="17" t="s">
        <v>25</v>
      </c>
      <c r="D3" s="12"/>
      <c r="E3" s="21"/>
      <c r="F3" s="38">
        <v>2022</v>
      </c>
      <c r="G3" s="3"/>
      <c r="H3" s="41"/>
    </row>
    <row r="4" spans="1:8" ht="40.15" customHeight="1" x14ac:dyDescent="0.2">
      <c r="A4" s="40"/>
      <c r="B4" s="3"/>
      <c r="C4" s="14" t="s">
        <v>13</v>
      </c>
      <c r="D4" s="13"/>
      <c r="E4" s="22"/>
      <c r="F4" s="29"/>
      <c r="G4" s="3"/>
      <c r="H4" s="41"/>
    </row>
    <row r="5" spans="1:8" s="16" customFormat="1" ht="34.9" customHeight="1" x14ac:dyDescent="0.2">
      <c r="A5" s="40"/>
      <c r="B5" s="15"/>
      <c r="C5" s="18" t="s">
        <v>16</v>
      </c>
      <c r="D5" s="19"/>
      <c r="E5" s="23"/>
      <c r="F5" s="30"/>
      <c r="G5" s="15"/>
      <c r="H5" s="41"/>
    </row>
    <row r="6" spans="1:8" ht="19.899999999999999" customHeight="1" x14ac:dyDescent="0.2">
      <c r="A6" s="40"/>
      <c r="B6" s="3"/>
      <c r="C6" s="7" t="s">
        <v>14</v>
      </c>
      <c r="D6" s="8"/>
      <c r="E6" s="24">
        <v>41471.25</v>
      </c>
      <c r="F6" s="31"/>
      <c r="G6" s="3"/>
      <c r="H6" s="41"/>
    </row>
    <row r="7" spans="1:8" ht="19.899999999999999" customHeight="1" x14ac:dyDescent="0.2">
      <c r="A7" s="40"/>
      <c r="B7" s="3"/>
      <c r="C7" s="9" t="s">
        <v>15</v>
      </c>
      <c r="D7" s="10"/>
      <c r="E7" s="25"/>
      <c r="F7" s="32"/>
      <c r="G7" s="3"/>
      <c r="H7" s="41"/>
    </row>
    <row r="8" spans="1:8" ht="19.899999999999999" customHeight="1" x14ac:dyDescent="0.2">
      <c r="A8" s="40"/>
      <c r="B8" s="3"/>
      <c r="C8" s="11" t="s">
        <v>19</v>
      </c>
      <c r="D8" s="10"/>
      <c r="E8" s="20"/>
      <c r="F8" s="32">
        <f>IF(OR(E6&lt;&gt;0,E7&lt;&gt;0),SUM(E6-E7),0)</f>
        <v>41471.25</v>
      </c>
      <c r="G8" s="3"/>
      <c r="H8" s="41"/>
    </row>
    <row r="9" spans="1:8" ht="19.899999999999999" customHeight="1" x14ac:dyDescent="0.2">
      <c r="A9" s="40"/>
      <c r="B9" s="3"/>
      <c r="C9" s="11"/>
      <c r="D9" s="10"/>
      <c r="E9" s="20"/>
      <c r="F9" s="32"/>
      <c r="G9" s="3"/>
      <c r="H9" s="41"/>
    </row>
    <row r="10" spans="1:8" ht="19.899999999999999" customHeight="1" x14ac:dyDescent="0.2">
      <c r="A10" s="40"/>
      <c r="B10" s="3"/>
      <c r="C10" s="9"/>
      <c r="D10" s="10"/>
      <c r="E10" s="20"/>
      <c r="F10" s="32"/>
      <c r="G10" s="3"/>
      <c r="H10" s="41"/>
    </row>
    <row r="11" spans="1:8" ht="19.899999999999999" customHeight="1" x14ac:dyDescent="0.2">
      <c r="A11" s="40"/>
      <c r="B11" s="3"/>
      <c r="C11" s="11" t="s">
        <v>20</v>
      </c>
      <c r="D11" s="10"/>
      <c r="E11" s="20"/>
      <c r="F11" s="32">
        <f>IF(OR(Net_Sales,COGS),Net_Sales-COGS,0)</f>
        <v>41471.25</v>
      </c>
      <c r="G11" s="3"/>
      <c r="H11" s="41"/>
    </row>
    <row r="12" spans="1:8" s="16" customFormat="1" ht="34.9" customHeight="1" x14ac:dyDescent="0.2">
      <c r="A12" s="40"/>
      <c r="B12" s="15"/>
      <c r="C12" s="18" t="s">
        <v>17</v>
      </c>
      <c r="D12" s="19"/>
      <c r="E12" s="23"/>
      <c r="F12" s="30"/>
      <c r="G12" s="15"/>
      <c r="H12" s="41"/>
    </row>
    <row r="13" spans="1:8" ht="19.899999999999999" customHeight="1" x14ac:dyDescent="0.2">
      <c r="A13" s="40"/>
      <c r="B13" s="3"/>
      <c r="C13" s="7" t="s">
        <v>5</v>
      </c>
      <c r="D13" s="8"/>
      <c r="E13" s="24">
        <v>2490</v>
      </c>
      <c r="F13" s="31"/>
      <c r="G13" s="3"/>
      <c r="H13" s="41"/>
    </row>
    <row r="14" spans="1:8" ht="19.899999999999999" customHeight="1" x14ac:dyDescent="0.2">
      <c r="A14" s="40"/>
      <c r="B14" s="3"/>
      <c r="C14" s="9" t="s">
        <v>27</v>
      </c>
      <c r="D14" s="10"/>
      <c r="E14" s="25">
        <v>14.57</v>
      </c>
      <c r="F14" s="32"/>
      <c r="G14" s="3"/>
      <c r="H14" s="41"/>
    </row>
    <row r="15" spans="1:8" ht="19.899999999999999" customHeight="1" x14ac:dyDescent="0.2">
      <c r="A15" s="40"/>
      <c r="B15" s="3"/>
      <c r="C15" s="9" t="s">
        <v>9</v>
      </c>
      <c r="D15" s="10"/>
      <c r="E15" s="25">
        <v>537</v>
      </c>
      <c r="F15" s="32"/>
      <c r="G15" s="3"/>
      <c r="H15" s="41"/>
    </row>
    <row r="16" spans="1:8" ht="19.899999999999999" customHeight="1" x14ac:dyDescent="0.2">
      <c r="A16" s="40"/>
      <c r="B16" s="3"/>
      <c r="C16" s="9" t="s">
        <v>6</v>
      </c>
      <c r="D16" s="10"/>
      <c r="E16" s="25">
        <v>250</v>
      </c>
      <c r="F16" s="32"/>
      <c r="G16" s="3"/>
      <c r="H16" s="41"/>
    </row>
    <row r="17" spans="1:8" ht="19.899999999999999" customHeight="1" x14ac:dyDescent="0.2">
      <c r="A17" s="40"/>
      <c r="B17" s="3"/>
      <c r="C17" s="9" t="s">
        <v>10</v>
      </c>
      <c r="D17" s="10"/>
      <c r="E17" s="25">
        <v>3385</v>
      </c>
      <c r="F17" s="32"/>
      <c r="G17" s="3"/>
      <c r="H17" s="41"/>
    </row>
    <row r="18" spans="1:8" ht="19.899999999999999" customHeight="1" x14ac:dyDescent="0.2">
      <c r="A18" s="40"/>
      <c r="B18" s="3"/>
      <c r="C18" s="9" t="s">
        <v>11</v>
      </c>
      <c r="D18" s="10"/>
      <c r="E18" s="25">
        <v>592</v>
      </c>
      <c r="F18" s="32"/>
      <c r="G18" s="3"/>
      <c r="H18" s="41"/>
    </row>
    <row r="19" spans="1:8" ht="19.899999999999999" customHeight="1" x14ac:dyDescent="0.2">
      <c r="A19" s="40"/>
      <c r="B19" s="3"/>
      <c r="C19" s="9" t="s">
        <v>7</v>
      </c>
      <c r="D19" s="10"/>
      <c r="E19" s="25">
        <v>61</v>
      </c>
      <c r="F19" s="32"/>
      <c r="G19" s="3"/>
      <c r="H19" s="41"/>
    </row>
    <row r="20" spans="1:8" ht="19.899999999999999" customHeight="1" x14ac:dyDescent="0.2">
      <c r="A20" s="40"/>
      <c r="B20" s="3"/>
      <c r="C20" s="9" t="s">
        <v>30</v>
      </c>
      <c r="D20" s="10"/>
      <c r="E20" s="25">
        <v>1323</v>
      </c>
      <c r="F20" s="32"/>
      <c r="G20" s="3"/>
      <c r="H20" s="41"/>
    </row>
    <row r="21" spans="1:8" ht="19.899999999999999" customHeight="1" x14ac:dyDescent="0.2">
      <c r="A21" s="40"/>
      <c r="B21" s="3"/>
      <c r="C21" s="9" t="s">
        <v>26</v>
      </c>
      <c r="D21" s="10"/>
      <c r="E21" s="25">
        <v>993.91</v>
      </c>
      <c r="F21" s="32"/>
      <c r="G21" s="3"/>
      <c r="H21" s="41"/>
    </row>
    <row r="22" spans="1:8" ht="21.75" customHeight="1" x14ac:dyDescent="0.2">
      <c r="A22" s="40"/>
      <c r="B22" s="3"/>
      <c r="C22" s="9" t="s">
        <v>8</v>
      </c>
      <c r="D22" s="10"/>
      <c r="E22" s="25">
        <v>270</v>
      </c>
      <c r="F22" s="32"/>
      <c r="G22" s="3"/>
      <c r="H22" s="41"/>
    </row>
    <row r="23" spans="1:8" ht="21.75" customHeight="1" x14ac:dyDescent="0.2">
      <c r="A23" s="40"/>
      <c r="B23" s="3"/>
      <c r="C23" s="9" t="s">
        <v>28</v>
      </c>
      <c r="D23" s="10"/>
      <c r="E23" s="25">
        <v>2067</v>
      </c>
      <c r="F23" s="32"/>
      <c r="G23" s="3"/>
      <c r="H23" s="41"/>
    </row>
    <row r="24" spans="1:8" ht="21.75" customHeight="1" x14ac:dyDescent="0.2">
      <c r="A24" s="40"/>
      <c r="B24" s="3"/>
      <c r="C24" s="9" t="s">
        <v>29</v>
      </c>
      <c r="D24" s="10"/>
      <c r="E24" s="25">
        <v>28486</v>
      </c>
      <c r="F24" s="32"/>
      <c r="G24" s="3"/>
      <c r="H24" s="41"/>
    </row>
    <row r="25" spans="1:8" ht="19.899999999999999" customHeight="1" x14ac:dyDescent="0.2">
      <c r="A25" s="40"/>
      <c r="B25" s="3"/>
      <c r="C25" s="11" t="s">
        <v>21</v>
      </c>
      <c r="D25" s="10"/>
      <c r="E25" s="20"/>
      <c r="F25" s="32">
        <f>IF(SUM(E13:E24),SUM(E13:E24),0)</f>
        <v>40469.479999999996</v>
      </c>
      <c r="G25" s="3"/>
      <c r="H25" s="41"/>
    </row>
    <row r="26" spans="1:8" ht="19.899999999999999" customHeight="1" x14ac:dyDescent="0.2">
      <c r="A26" s="40"/>
      <c r="B26" s="3"/>
      <c r="C26" s="11"/>
      <c r="D26" s="10"/>
      <c r="E26" s="20"/>
      <c r="F26" s="33"/>
      <c r="G26" s="3"/>
      <c r="H26" s="41"/>
    </row>
    <row r="27" spans="1:8" ht="19.899999999999999" customHeight="1" x14ac:dyDescent="0.2">
      <c r="A27" s="40"/>
      <c r="B27" s="3"/>
      <c r="C27" s="11" t="s">
        <v>22</v>
      </c>
      <c r="D27" s="10"/>
      <c r="E27" s="20"/>
      <c r="F27" s="33">
        <f>IF(OR(Gross_Profit,Total_Expenses),Gross_Profit-Total_Expenses,0)</f>
        <v>1001.7700000000041</v>
      </c>
      <c r="G27" s="3"/>
      <c r="H27" s="41"/>
    </row>
    <row r="28" spans="1:8" ht="19.899999999999999" customHeight="1" x14ac:dyDescent="0.2">
      <c r="A28" s="40"/>
      <c r="B28" s="3"/>
      <c r="C28" s="6"/>
      <c r="D28" s="3"/>
      <c r="E28" s="26"/>
      <c r="F28" s="34"/>
      <c r="G28" s="3"/>
      <c r="H28" s="41"/>
    </row>
    <row r="29" spans="1:8" ht="19.899999999999999" customHeight="1" x14ac:dyDescent="0.2">
      <c r="A29" s="40"/>
      <c r="B29" s="3"/>
      <c r="C29" s="7"/>
      <c r="D29" s="8"/>
      <c r="E29" s="24"/>
      <c r="F29" s="35"/>
      <c r="G29" s="3"/>
      <c r="H29" s="41"/>
    </row>
    <row r="30" spans="1:8" ht="19.899999999999999" customHeight="1" x14ac:dyDescent="0.2">
      <c r="A30" s="40"/>
      <c r="B30" s="3"/>
      <c r="C30" s="9"/>
      <c r="D30" s="10"/>
      <c r="E30" s="25"/>
      <c r="F30" s="33"/>
      <c r="G30" s="3"/>
      <c r="H30" s="41"/>
    </row>
    <row r="31" spans="1:8" ht="19.899999999999999" customHeight="1" x14ac:dyDescent="0.2">
      <c r="A31" s="40"/>
      <c r="B31" s="3"/>
      <c r="C31" s="11" t="s">
        <v>23</v>
      </c>
      <c r="D31" s="10"/>
      <c r="E31" s="20"/>
      <c r="F31" s="33">
        <f>IF(OR(E29&lt;&gt;0,E30&lt;&gt;0),E29+E30,0)</f>
        <v>0</v>
      </c>
      <c r="G31" s="3"/>
      <c r="H31" s="41"/>
    </row>
    <row r="32" spans="1:8" ht="19.899999999999999" customHeight="1" x14ac:dyDescent="0.2">
      <c r="A32" s="40"/>
      <c r="B32" s="3"/>
      <c r="C32" s="9"/>
      <c r="D32" s="10"/>
      <c r="E32" s="20"/>
      <c r="F32" s="33"/>
      <c r="G32" s="3"/>
      <c r="H32" s="41"/>
    </row>
    <row r="33" spans="1:8" ht="19.899999999999999" customHeight="1" x14ac:dyDescent="0.2">
      <c r="A33" s="40"/>
      <c r="B33" s="3"/>
      <c r="C33" s="11" t="s">
        <v>24</v>
      </c>
      <c r="D33" s="10"/>
      <c r="E33" s="20"/>
      <c r="F33" s="33">
        <f>IF(OR(Op_Income,Other_Income),Op_Income+Other_Income,0)</f>
        <v>1001.7700000000041</v>
      </c>
      <c r="G33" s="3"/>
      <c r="H33" s="41"/>
    </row>
    <row r="34" spans="1:8" ht="19.899999999999999" customHeight="1" x14ac:dyDescent="0.2">
      <c r="A34" s="40"/>
      <c r="B34" s="3"/>
      <c r="C34" s="5"/>
      <c r="D34" s="3"/>
      <c r="E34" s="27"/>
      <c r="F34" s="36"/>
      <c r="G34" s="3"/>
      <c r="H34" s="41"/>
    </row>
    <row r="35" spans="1:8" ht="22.15" customHeight="1" x14ac:dyDescent="0.2">
      <c r="A35" s="3"/>
      <c r="B35" s="42"/>
      <c r="C35" s="42"/>
      <c r="D35" s="42"/>
      <c r="E35" s="42"/>
      <c r="F35" s="42"/>
      <c r="G35" s="42"/>
      <c r="H35" s="3"/>
    </row>
  </sheetData>
  <sheetProtection formatCells="0" formatColumns="0" formatRows="0" insertColumns="0" insertRows="0" deleteColumns="0" deleteRows="0" sort="0"/>
  <mergeCells count="5">
    <mergeCell ref="C2:F2"/>
    <mergeCell ref="A2:A34"/>
    <mergeCell ref="H2:H34"/>
    <mergeCell ref="B35:G35"/>
    <mergeCell ref="B1:G1"/>
  </mergeCells>
  <phoneticPr fontId="0" type="noConversion"/>
  <dataValidations count="8">
    <dataValidation type="decimal" allowBlank="1" showInputMessage="1" showErrorMessage="1" error="Please enter an amount between -10,000,000 and 10,000,000." sqref="E29:E30 F3 E6:E7 E13:E24" xr:uid="{00000000-0002-0000-0000-000000000000}">
      <formula1>-10000000</formula1>
      <formula2>10000000</formula2>
    </dataValidation>
    <dataValidation allowBlank="1" showInputMessage="1" showErrorMessage="1" error="Please enter an amount between -10,000,000 and 10,000,000." sqref="F9 F11 F8 F33 F31 F27 F25" xr:uid="{00000000-0002-0000-0000-000001000000}"/>
    <dataValidation allowBlank="1" showInputMessage="1" showErrorMessage="1" prompt="Title of this worksheet is in this cell. Enter Name in cell C3 and Time Period in cell F3" sqref="C2:F2" xr:uid="{67C1B313-E4EA-4F4F-99BB-DF6E44C4FF49}"/>
    <dataValidation allowBlank="1" showInputMessage="1" showErrorMessage="1" prompt="Enter Name in this cell" sqref="C3" xr:uid="{355953CB-5EB6-407F-8BDF-53C5C4DAE086}"/>
    <dataValidation allowBlank="1" showInputMessage="1" showErrorMessage="1" prompt="Enter Time Period in this cell" sqref="F3" xr:uid="{F4109D0C-6433-496A-AC7B-F61D345EDDB2}"/>
    <dataValidation allowBlank="1" showInputMessage="1" showErrorMessage="1" prompt="Enter or modify Revenue items in cell C6 and C7 and values in cell E6 and E7. Net Sales are auto calculated in cell F8" sqref="C5" xr:uid="{96F3CC61-5C4C-42D5-A16D-9D66C3A7DC6E}"/>
    <dataValidation allowBlank="1" showInputMessage="1" showErrorMessage="1" prompt="Enter or Modify Expenses items in cells C23 to C48 and values in cells E23 to E48. Total Expenses are auto calculated in cell F49 and Net Operating Income in cell F51" sqref="C12" xr:uid="{CFEA09E1-945E-4C52-A050-6B6D582FB901}"/>
    <dataValidation allowBlank="1" showInputMessage="1" showErrorMessage="1" prompt="Create Income Statement in this worksheet. Enter Sales in cell E6 &amp; E7, Costs in cells E11 to E15, Expenses in E23 to E48, and Other Income in cell E54 and E55 to calculate Totals" sqref="A1" xr:uid="{06029CEC-4DDC-4AD6-B580-DC46EF707341}"/>
  </dataValidations>
  <printOptions horizontalCentered="1"/>
  <pageMargins left="0.65" right="0.65" top="0.65" bottom="0.9" header="0" footer="0"/>
  <pageSetup scale="97" orientation="portrait" horizontalDpi="300" verticalDpi="300" r:id="rId1"/>
  <headerFooter alignWithMargins="0"/>
  <ignoredErrors>
    <ignoredError sqref="F31 F8"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115AE-AE72-4C15-8BD8-91CCA6EEC58A}">
  <sheetPr>
    <pageSetUpPr autoPageBreaks="0" fitToPage="1"/>
  </sheetPr>
  <dimension ref="A1:H33"/>
  <sheetViews>
    <sheetView showGridLines="0" tabSelected="1" zoomScaleNormal="100" workbookViewId="0">
      <selection activeCell="E14" sqref="E14"/>
    </sheetView>
  </sheetViews>
  <sheetFormatPr defaultColWidth="9.140625" defaultRowHeight="12.75" x14ac:dyDescent="0.2"/>
  <cols>
    <col min="1" max="2" width="3.7109375" style="4" customWidth="1"/>
    <col min="3" max="4" width="31.7109375" style="4" customWidth="1"/>
    <col min="5" max="5" width="15.42578125" style="28" customWidth="1"/>
    <col min="6" max="6" width="15.42578125" style="37" customWidth="1"/>
    <col min="7" max="8" width="3.7109375" style="4" customWidth="1"/>
    <col min="9" max="16384" width="9.140625" style="4"/>
  </cols>
  <sheetData>
    <row r="1" spans="1:8" ht="22.15" customHeight="1" x14ac:dyDescent="0.2">
      <c r="A1" s="3"/>
      <c r="B1" s="43"/>
      <c r="C1" s="43"/>
      <c r="D1" s="43"/>
      <c r="E1" s="43"/>
      <c r="F1" s="43"/>
      <c r="G1" s="43"/>
      <c r="H1" s="3"/>
    </row>
    <row r="2" spans="1:8" s="2" customFormat="1" ht="64.900000000000006" customHeight="1" x14ac:dyDescent="0.5">
      <c r="A2" s="40"/>
      <c r="B2" s="1"/>
      <c r="C2" s="39" t="s">
        <v>18</v>
      </c>
      <c r="D2" s="39"/>
      <c r="E2" s="39"/>
      <c r="F2" s="39"/>
      <c r="G2" s="1"/>
      <c r="H2" s="41"/>
    </row>
    <row r="3" spans="1:8" ht="40.15" customHeight="1" x14ac:dyDescent="0.2">
      <c r="A3" s="40"/>
      <c r="B3" s="3"/>
      <c r="C3" s="17" t="s">
        <v>25</v>
      </c>
      <c r="D3" s="12"/>
      <c r="E3" s="21"/>
      <c r="F3" s="38">
        <v>2023</v>
      </c>
      <c r="G3" s="3"/>
      <c r="H3" s="41"/>
    </row>
    <row r="4" spans="1:8" ht="40.15" customHeight="1" x14ac:dyDescent="0.2">
      <c r="A4" s="40"/>
      <c r="B4" s="3"/>
      <c r="C4" s="14" t="s">
        <v>13</v>
      </c>
      <c r="D4" s="13"/>
      <c r="E4" s="22"/>
      <c r="F4" s="29"/>
      <c r="G4" s="3"/>
      <c r="H4" s="41"/>
    </row>
    <row r="5" spans="1:8" s="16" customFormat="1" ht="34.9" customHeight="1" x14ac:dyDescent="0.2">
      <c r="A5" s="40"/>
      <c r="B5" s="15"/>
      <c r="C5" s="18" t="s">
        <v>16</v>
      </c>
      <c r="D5" s="19"/>
      <c r="E5" s="23"/>
      <c r="F5" s="30"/>
      <c r="G5" s="15"/>
      <c r="H5" s="41"/>
    </row>
    <row r="6" spans="1:8" ht="19.899999999999999" customHeight="1" x14ac:dyDescent="0.2">
      <c r="A6" s="40"/>
      <c r="B6" s="3"/>
      <c r="C6" s="7" t="s">
        <v>14</v>
      </c>
      <c r="D6" s="8"/>
      <c r="E6" s="24">
        <v>20854</v>
      </c>
      <c r="F6" s="31"/>
      <c r="G6" s="3"/>
      <c r="H6" s="41"/>
    </row>
    <row r="7" spans="1:8" ht="19.899999999999999" customHeight="1" x14ac:dyDescent="0.2">
      <c r="A7" s="40"/>
      <c r="B7" s="3"/>
      <c r="C7" s="9" t="s">
        <v>15</v>
      </c>
      <c r="D7" s="10"/>
      <c r="E7" s="25">
        <v>3118</v>
      </c>
      <c r="F7" s="32"/>
      <c r="G7" s="3"/>
      <c r="H7" s="41"/>
    </row>
    <row r="8" spans="1:8" ht="19.899999999999999" customHeight="1" x14ac:dyDescent="0.2">
      <c r="A8" s="40"/>
      <c r="B8" s="3"/>
      <c r="C8" s="11" t="s">
        <v>19</v>
      </c>
      <c r="D8" s="10"/>
      <c r="E8" s="20"/>
      <c r="F8" s="32">
        <f>IF(OR(E6&lt;&gt;0,E7&lt;&gt;0),SUM(E6-E7),0)</f>
        <v>17736</v>
      </c>
      <c r="G8" s="3"/>
      <c r="H8" s="41"/>
    </row>
    <row r="9" spans="1:8" ht="19.899999999999999" customHeight="1" x14ac:dyDescent="0.2">
      <c r="A9" s="40"/>
      <c r="B9" s="3"/>
      <c r="C9" s="11"/>
      <c r="D9" s="10"/>
      <c r="E9" s="20"/>
      <c r="F9" s="32"/>
      <c r="G9" s="3"/>
      <c r="H9" s="41"/>
    </row>
    <row r="10" spans="1:8" ht="19.899999999999999" customHeight="1" x14ac:dyDescent="0.2">
      <c r="A10" s="40"/>
      <c r="B10" s="3"/>
      <c r="C10" s="9"/>
      <c r="D10" s="10"/>
      <c r="E10" s="20"/>
      <c r="F10" s="32"/>
      <c r="G10" s="3"/>
      <c r="H10" s="41"/>
    </row>
    <row r="11" spans="1:8" ht="19.899999999999999" customHeight="1" x14ac:dyDescent="0.2">
      <c r="A11" s="40"/>
      <c r="B11" s="3"/>
      <c r="C11" s="11" t="s">
        <v>20</v>
      </c>
      <c r="D11" s="10"/>
      <c r="E11" s="20"/>
      <c r="F11" s="32">
        <f>IF(OR(Net_Sales,COGS),Net_Sales-COGS,0)</f>
        <v>17736</v>
      </c>
      <c r="G11" s="3"/>
      <c r="H11" s="41"/>
    </row>
    <row r="12" spans="1:8" s="16" customFormat="1" ht="34.9" customHeight="1" x14ac:dyDescent="0.2">
      <c r="A12" s="40"/>
      <c r="B12" s="15"/>
      <c r="C12" s="18" t="s">
        <v>17</v>
      </c>
      <c r="D12" s="19"/>
      <c r="E12" s="23"/>
      <c r="F12" s="30"/>
      <c r="G12" s="15"/>
      <c r="H12" s="41"/>
    </row>
    <row r="13" spans="1:8" ht="19.899999999999999" customHeight="1" x14ac:dyDescent="0.2">
      <c r="A13" s="40"/>
      <c r="B13" s="3"/>
      <c r="C13" s="7" t="s">
        <v>31</v>
      </c>
      <c r="D13" s="8"/>
      <c r="E13" s="24">
        <v>843</v>
      </c>
      <c r="F13" s="31"/>
      <c r="G13" s="3"/>
      <c r="H13" s="41"/>
    </row>
    <row r="14" spans="1:8" ht="19.899999999999999" customHeight="1" x14ac:dyDescent="0.2">
      <c r="A14" s="40"/>
      <c r="B14" s="3"/>
      <c r="C14" s="9" t="s">
        <v>38</v>
      </c>
      <c r="D14" s="10"/>
      <c r="E14" s="25">
        <v>12900</v>
      </c>
      <c r="F14" s="32"/>
      <c r="G14" s="3"/>
      <c r="H14" s="41"/>
    </row>
    <row r="15" spans="1:8" ht="19.899999999999999" customHeight="1" x14ac:dyDescent="0.2">
      <c r="A15" s="40"/>
      <c r="B15" s="3"/>
      <c r="C15" s="9" t="s">
        <v>9</v>
      </c>
      <c r="D15" s="10"/>
      <c r="E15" s="25">
        <v>322</v>
      </c>
      <c r="F15" s="32"/>
      <c r="G15" s="3"/>
      <c r="H15" s="41"/>
    </row>
    <row r="16" spans="1:8" ht="19.899999999999999" customHeight="1" x14ac:dyDescent="0.2">
      <c r="A16" s="40"/>
      <c r="B16" s="3"/>
      <c r="C16" s="9" t="s">
        <v>34</v>
      </c>
      <c r="D16" s="10"/>
      <c r="E16" s="25">
        <v>611</v>
      </c>
      <c r="F16" s="32"/>
      <c r="G16" s="3"/>
      <c r="H16" s="41"/>
    </row>
    <row r="17" spans="1:8" ht="19.899999999999999" customHeight="1" x14ac:dyDescent="0.2">
      <c r="A17" s="40"/>
      <c r="B17" s="3"/>
      <c r="C17" s="9" t="s">
        <v>37</v>
      </c>
      <c r="D17" s="10"/>
      <c r="E17" s="25">
        <v>38</v>
      </c>
      <c r="F17" s="32"/>
      <c r="G17" s="3"/>
      <c r="H17" s="41"/>
    </row>
    <row r="18" spans="1:8" ht="19.899999999999999" customHeight="1" x14ac:dyDescent="0.2">
      <c r="A18" s="40"/>
      <c r="B18" s="3"/>
      <c r="C18" s="9" t="s">
        <v>32</v>
      </c>
      <c r="D18" s="10"/>
      <c r="E18" s="25">
        <v>641</v>
      </c>
      <c r="F18" s="32"/>
      <c r="G18" s="3"/>
      <c r="H18" s="41"/>
    </row>
    <row r="19" spans="1:8" ht="19.899999999999999" customHeight="1" x14ac:dyDescent="0.2">
      <c r="A19" s="40"/>
      <c r="B19" s="3"/>
      <c r="C19" s="9" t="s">
        <v>36</v>
      </c>
      <c r="D19" s="10"/>
      <c r="E19" s="25">
        <v>533</v>
      </c>
      <c r="F19" s="32"/>
      <c r="G19" s="3"/>
      <c r="H19" s="41"/>
    </row>
    <row r="20" spans="1:8" ht="19.899999999999999" customHeight="1" x14ac:dyDescent="0.2">
      <c r="A20" s="40"/>
      <c r="B20" s="3"/>
      <c r="C20" s="9" t="s">
        <v>12</v>
      </c>
      <c r="D20" s="10"/>
      <c r="E20" s="25">
        <v>144</v>
      </c>
      <c r="F20" s="32"/>
      <c r="G20" s="3"/>
      <c r="H20" s="41"/>
    </row>
    <row r="21" spans="1:8" ht="19.5" customHeight="1" x14ac:dyDescent="0.2">
      <c r="A21" s="40"/>
      <c r="B21" s="3"/>
      <c r="C21" s="9" t="s">
        <v>35</v>
      </c>
      <c r="D21" s="10"/>
      <c r="E21" s="25">
        <v>903</v>
      </c>
      <c r="F21" s="32"/>
      <c r="G21" s="3"/>
      <c r="H21" s="41"/>
    </row>
    <row r="22" spans="1:8" ht="19.5" customHeight="1" x14ac:dyDescent="0.2">
      <c r="A22" s="40"/>
      <c r="B22" s="3"/>
      <c r="C22" s="9" t="s">
        <v>8</v>
      </c>
      <c r="D22" s="10"/>
      <c r="E22" s="25">
        <v>1068</v>
      </c>
      <c r="F22" s="32"/>
      <c r="G22" s="3"/>
      <c r="H22" s="41"/>
    </row>
    <row r="23" spans="1:8" ht="19.899999999999999" customHeight="1" x14ac:dyDescent="0.2">
      <c r="A23" s="40"/>
      <c r="B23" s="3"/>
      <c r="C23" s="11" t="s">
        <v>21</v>
      </c>
      <c r="D23" s="10"/>
      <c r="E23" s="20"/>
      <c r="F23" s="32">
        <f>IF(SUM(E13:E22),SUM(E13:E22),0)</f>
        <v>18003</v>
      </c>
      <c r="G23" s="3"/>
      <c r="H23" s="41"/>
    </row>
    <row r="24" spans="1:8" ht="19.899999999999999" customHeight="1" x14ac:dyDescent="0.2">
      <c r="A24" s="40"/>
      <c r="B24" s="3"/>
      <c r="C24" s="11"/>
      <c r="D24" s="10"/>
      <c r="E24" s="20"/>
      <c r="F24" s="33"/>
      <c r="G24" s="3"/>
      <c r="H24" s="41"/>
    </row>
    <row r="25" spans="1:8" ht="19.899999999999999" customHeight="1" x14ac:dyDescent="0.2">
      <c r="A25" s="40"/>
      <c r="B25" s="3"/>
      <c r="C25" s="11" t="s">
        <v>22</v>
      </c>
      <c r="D25" s="10"/>
      <c r="E25" s="20"/>
      <c r="F25" s="33">
        <f>IF(OR(Gross_Profit,Total_Expenses),Gross_Profit-Total_Expenses,0)</f>
        <v>-267</v>
      </c>
      <c r="G25" s="3"/>
      <c r="H25" s="41"/>
    </row>
    <row r="26" spans="1:8" ht="19.899999999999999" customHeight="1" x14ac:dyDescent="0.2">
      <c r="A26" s="40"/>
      <c r="B26" s="3"/>
      <c r="C26" s="6"/>
      <c r="D26" s="3"/>
      <c r="E26" s="26"/>
      <c r="F26" s="34"/>
      <c r="G26" s="3"/>
      <c r="H26" s="41"/>
    </row>
    <row r="27" spans="1:8" ht="19.899999999999999" customHeight="1" x14ac:dyDescent="0.2">
      <c r="A27" s="40"/>
      <c r="B27" s="3"/>
      <c r="C27" s="7"/>
      <c r="D27" s="8"/>
      <c r="E27" s="24"/>
      <c r="F27" s="35"/>
      <c r="G27" s="3"/>
      <c r="H27" s="41"/>
    </row>
    <row r="28" spans="1:8" ht="19.899999999999999" customHeight="1" x14ac:dyDescent="0.2">
      <c r="A28" s="40"/>
      <c r="B28" s="3"/>
      <c r="C28" s="9"/>
      <c r="D28" s="10"/>
      <c r="E28" s="25"/>
      <c r="F28" s="33"/>
      <c r="G28" s="3"/>
      <c r="H28" s="41"/>
    </row>
    <row r="29" spans="1:8" ht="19.899999999999999" customHeight="1" x14ac:dyDescent="0.2">
      <c r="A29" s="40"/>
      <c r="B29" s="3"/>
      <c r="C29" s="11" t="s">
        <v>33</v>
      </c>
      <c r="D29" s="10"/>
      <c r="E29" s="20"/>
      <c r="F29" s="33">
        <v>1000</v>
      </c>
      <c r="G29" s="3"/>
      <c r="H29" s="41"/>
    </row>
    <row r="30" spans="1:8" ht="19.899999999999999" customHeight="1" x14ac:dyDescent="0.2">
      <c r="A30" s="40"/>
      <c r="B30" s="3"/>
      <c r="C30" s="9"/>
      <c r="D30" s="10"/>
      <c r="E30" s="20"/>
      <c r="F30" s="33"/>
      <c r="G30" s="3"/>
      <c r="H30" s="41"/>
    </row>
    <row r="31" spans="1:8" ht="19.899999999999999" customHeight="1" x14ac:dyDescent="0.2">
      <c r="A31" s="40"/>
      <c r="B31" s="3"/>
      <c r="C31" s="11" t="s">
        <v>24</v>
      </c>
      <c r="D31" s="10"/>
      <c r="E31" s="20"/>
      <c r="F31" s="33">
        <f>IF(OR(Op_Income,Other_Income),Op_Income+Other_Income,0)</f>
        <v>733</v>
      </c>
      <c r="G31" s="3"/>
      <c r="H31" s="41"/>
    </row>
    <row r="32" spans="1:8" ht="19.899999999999999" customHeight="1" x14ac:dyDescent="0.2">
      <c r="A32" s="40"/>
      <c r="B32" s="3"/>
      <c r="C32" s="5"/>
      <c r="D32" s="3"/>
      <c r="E32" s="27"/>
      <c r="F32" s="36"/>
      <c r="G32" s="3"/>
      <c r="H32" s="41"/>
    </row>
    <row r="33" spans="1:8" ht="22.15" customHeight="1" x14ac:dyDescent="0.2">
      <c r="A33" s="3"/>
      <c r="B33" s="42"/>
      <c r="C33" s="42"/>
      <c r="D33" s="42"/>
      <c r="E33" s="42"/>
      <c r="F33" s="42"/>
      <c r="G33" s="42"/>
      <c r="H33" s="3"/>
    </row>
  </sheetData>
  <sheetProtection formatCells="0" formatColumns="0" formatRows="0" insertColumns="0" insertRows="0" deleteColumns="0" deleteRows="0" sort="0"/>
  <mergeCells count="5">
    <mergeCell ref="B1:G1"/>
    <mergeCell ref="A2:A32"/>
    <mergeCell ref="C2:F2"/>
    <mergeCell ref="H2:H32"/>
    <mergeCell ref="B33:G33"/>
  </mergeCells>
  <dataValidations count="8">
    <dataValidation allowBlank="1" showInputMessage="1" showErrorMessage="1" prompt="Create Income Statement in this worksheet. Enter Sales in cell E6 &amp; E7, Costs in cells E11 to E15, Expenses in E23 to E48, and Other Income in cell E54 and E55 to calculate Totals" sqref="A1" xr:uid="{8A3BA026-FF8B-45A4-B5E3-B26ACBDC2843}"/>
    <dataValidation allowBlank="1" showInputMessage="1" showErrorMessage="1" prompt="Enter or Modify Expenses items in cells C23 to C48 and values in cells E23 to E48. Total Expenses are auto calculated in cell F49 and Net Operating Income in cell F51" sqref="C12" xr:uid="{E5C61D70-6D9F-4A7C-B378-5B49293C1183}"/>
    <dataValidation allowBlank="1" showInputMessage="1" showErrorMessage="1" prompt="Enter or modify Revenue items in cell C6 and C7 and values in cell E6 and E7. Net Sales are auto calculated in cell F8" sqref="C5" xr:uid="{FE2021C4-DF12-4C08-BA3F-301C88315977}"/>
    <dataValidation allowBlank="1" showInputMessage="1" showErrorMessage="1" prompt="Enter Time Period in this cell" sqref="F3" xr:uid="{E057DA90-AD18-4703-AC5B-CC3C1EB02BC0}"/>
    <dataValidation allowBlank="1" showInputMessage="1" showErrorMessage="1" prompt="Enter Name in this cell" sqref="C3" xr:uid="{F0DFDFFE-487B-4838-B821-B77C361882DB}"/>
    <dataValidation allowBlank="1" showInputMessage="1" showErrorMessage="1" prompt="Title of this worksheet is in this cell. Enter Name in cell C3 and Time Period in cell F3" sqref="C2:F2" xr:uid="{B8AEDBC1-02B0-4BE3-8267-AB5AA5581E16}"/>
    <dataValidation allowBlank="1" showInputMessage="1" showErrorMessage="1" error="Please enter an amount between -10,000,000 and 10,000,000." sqref="F8:F9 F11 F31 F29 F25 F23" xr:uid="{6410AE72-17D2-477C-8FDE-03257151D9B1}"/>
    <dataValidation type="decimal" allowBlank="1" showInputMessage="1" showErrorMessage="1" error="Please enter an amount between -10,000,000 and 10,000,000." sqref="E27:E28 F3 E6:E7 E13:E22" xr:uid="{43D0281F-D212-4AD2-BAC9-647229B075CF}">
      <formula1>-10000000</formula1>
      <formula2>10000000</formula2>
    </dataValidation>
  </dataValidations>
  <printOptions horizontalCentered="1"/>
  <pageMargins left="0.65" right="0.65" top="0.65" bottom="0.9" header="0" footer="0"/>
  <pageSetup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showRowColHeaders="0" workbookViewId="0"/>
  </sheetViews>
  <sheetFormatPr defaultColWidth="8.7109375" defaultRowHeight="12.75" x14ac:dyDescent="0.2"/>
  <sheetData>
    <row r="1" spans="1:2" ht="25.5" x14ac:dyDescent="0.2">
      <c r="A1" t="s">
        <v>0</v>
      </c>
      <c r="B1" t="b">
        <v>0</v>
      </c>
    </row>
    <row r="2" spans="1:2" x14ac:dyDescent="0.2">
      <c r="A2" t="s">
        <v>1</v>
      </c>
      <c r="B2" t="b">
        <v>0</v>
      </c>
    </row>
    <row r="3" spans="1:2" ht="25.5" x14ac:dyDescent="0.2">
      <c r="A3" t="s">
        <v>2</v>
      </c>
      <c r="B3" t="s">
        <v>4</v>
      </c>
    </row>
    <row r="4" spans="1:2" x14ac:dyDescent="0.2">
      <c r="A4" t="s">
        <v>3</v>
      </c>
      <c r="B4">
        <v>1</v>
      </c>
    </row>
  </sheetData>
  <phoneticPr fontId="0" type="noConversion"/>
  <pageMargins left="0.75" right="0.75" top="1" bottom="1" header="0.5" footer="0.5"/>
  <pageSetup paperSize="9"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5903B0-7748-4EC8-9AE6-30C7129DC7C9}">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40E5EBD5-9A8B-4FB3-9210-57091BDE8F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8BDA64-E289-47E3-BE11-83ECE4B2E315}">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TM16410109</Template>
  <Application>Microsoft Excel</Application>
  <DocSecurity>0</DocSecurity>
  <ScaleCrop>false</ScaleCrop>
  <HeadingPairs>
    <vt:vector size="4" baseType="variant">
      <vt:variant>
        <vt:lpstr>Worksheets</vt:lpstr>
      </vt:variant>
      <vt:variant>
        <vt:i4>2</vt:i4>
      </vt:variant>
      <vt:variant>
        <vt:lpstr>Named Ranges</vt:lpstr>
      </vt:variant>
      <vt:variant>
        <vt:i4>20</vt:i4>
      </vt:variant>
    </vt:vector>
  </HeadingPairs>
  <TitlesOfParts>
    <vt:vector size="22" baseType="lpstr">
      <vt:lpstr>Income statement 2022</vt:lpstr>
      <vt:lpstr>Income statement 2023</vt:lpstr>
      <vt:lpstr>'Income statement 2023'!COGS</vt:lpstr>
      <vt:lpstr>COGS</vt:lpstr>
      <vt:lpstr>'Income statement 2023'!Gross_Profit</vt:lpstr>
      <vt:lpstr>Gross_Profit</vt:lpstr>
      <vt:lpstr>'Income statement 2023'!Net_Income</vt:lpstr>
      <vt:lpstr>Net_Income</vt:lpstr>
      <vt:lpstr>'Income statement 2023'!Net_Sales</vt:lpstr>
      <vt:lpstr>Net_Sales</vt:lpstr>
      <vt:lpstr>'Income statement 2023'!Op_Income</vt:lpstr>
      <vt:lpstr>Op_Income</vt:lpstr>
      <vt:lpstr>'Income statement 2023'!Operating_Income</vt:lpstr>
      <vt:lpstr>Operating_Income</vt:lpstr>
      <vt:lpstr>'Income statement 2023'!Other_Income</vt:lpstr>
      <vt:lpstr>Other_Income</vt:lpstr>
      <vt:lpstr>'Income statement 2022'!Print_Area</vt:lpstr>
      <vt:lpstr>'Income statement 2023'!Print_Area</vt:lpstr>
      <vt:lpstr>'Income statement 2023'!TemplatePrintArea</vt:lpstr>
      <vt:lpstr>TemplatePrintArea</vt:lpstr>
      <vt:lpstr>'Income statement 2023'!Total_Expenses</vt:lpstr>
      <vt:lpstr>Total_Expenses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2023-05-25T18:37:09Z</dcterms:created>
  <dcterms:modified xsi:type="dcterms:W3CDTF">2024-08-25T16:29:26Z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