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Documents\CherieG_Documents\2017 Review &amp; Tax WP's\Veriha Enterprise\"/>
    </mc:Choice>
  </mc:AlternateContent>
  <bookViews>
    <workbookView xWindow="120" yWindow="90" windowWidth="28620" windowHeight="14445" activeTab="1"/>
  </bookViews>
  <sheets>
    <sheet name="BS" sheetId="4" r:id="rId1"/>
    <sheet name="PL" sheetId="1" r:id="rId2"/>
  </sheets>
  <definedNames>
    <definedName name="_xlnm.Print_Titles" localSheetId="0">BS!$A:$E,BS!$1:$1</definedName>
    <definedName name="_xlnm.Print_Titles" localSheetId="1">PL!$A:$F,PL!$1:$1</definedName>
    <definedName name="QB_COLUMN_29" localSheetId="0" hidden="1">BS!$F$1</definedName>
    <definedName name="QB_COLUMN_29" localSheetId="1" hidden="1">PL!$G$1</definedName>
    <definedName name="QB_DATA_0" localSheetId="0" hidden="1">BS!$5:$5,BS!$8:$8,BS!$16:$16,BS!$21:$21,BS!$22:$22</definedName>
    <definedName name="QB_DATA_0" localSheetId="1" hidden="1">PL!$4:$4,PL!$9:$9,PL!$10:$10,PL!$11:$11,PL!$13:$13,PL!$14:$14,PL!$15:$15,PL!$16:$16</definedName>
    <definedName name="QB_FORMULA_0" localSheetId="0" hidden="1">BS!$F$6,BS!$F$9,BS!$F$10,BS!$F$11,BS!$F$17,BS!$F$18,BS!$F$19,BS!$F$23,BS!$F$24</definedName>
    <definedName name="QB_FORMULA_0" localSheetId="1" hidden="1">PL!$G$5,PL!$G$6,PL!$G$12,PL!$G$17,PL!$G$18,PL!$G$19</definedName>
    <definedName name="QB_ROW_1" localSheetId="0" hidden="1">BS!$A$2</definedName>
    <definedName name="QB_ROW_1011" localSheetId="0" hidden="1">BS!$B$3</definedName>
    <definedName name="QB_ROW_12031" localSheetId="0" hidden="1">BS!$D$15</definedName>
    <definedName name="QB_ROW_12331" localSheetId="0" hidden="1">BS!$D$17</definedName>
    <definedName name="QB_ROW_1311" localSheetId="0" hidden="1">BS!$B$10</definedName>
    <definedName name="QB_ROW_14011" localSheetId="0" hidden="1">BS!$B$20</definedName>
    <definedName name="QB_ROW_14311" localSheetId="0" hidden="1">BS!$B$23</definedName>
    <definedName name="QB_ROW_15240" localSheetId="1" hidden="1">PL!$E$14</definedName>
    <definedName name="QB_ROW_17221" localSheetId="0" hidden="1">BS!$C$22</definedName>
    <definedName name="QB_ROW_18301" localSheetId="1" hidden="1">PL!$A$19</definedName>
    <definedName name="QB_ROW_19011" localSheetId="1" hidden="1">PL!$B$2</definedName>
    <definedName name="QB_ROW_19311" localSheetId="1" hidden="1">PL!$B$18</definedName>
    <definedName name="QB_ROW_20031" localSheetId="1" hidden="1">PL!$D$3</definedName>
    <definedName name="QB_ROW_2021" localSheetId="0" hidden="1">BS!$C$4</definedName>
    <definedName name="QB_ROW_20331" localSheetId="1" hidden="1">PL!$D$5</definedName>
    <definedName name="QB_ROW_21031" localSheetId="1" hidden="1">PL!$D$7</definedName>
    <definedName name="QB_ROW_21331" localSheetId="1" hidden="1">PL!$D$17</definedName>
    <definedName name="QB_ROW_2321" localSheetId="0" hidden="1">BS!$C$6</definedName>
    <definedName name="QB_ROW_26340" localSheetId="1" hidden="1">PL!$E$15</definedName>
    <definedName name="QB_ROW_301" localSheetId="0" hidden="1">BS!$A$11</definedName>
    <definedName name="QB_ROW_3021" localSheetId="0" hidden="1">BS!$C$7</definedName>
    <definedName name="QB_ROW_3321" localSheetId="0" hidden="1">BS!$C$9</definedName>
    <definedName name="QB_ROW_36220" localSheetId="0" hidden="1">BS!$C$21</definedName>
    <definedName name="QB_ROW_40230" localSheetId="0" hidden="1">BS!$D$5</definedName>
    <definedName name="QB_ROW_45240" localSheetId="0" hidden="1">BS!$E$16</definedName>
    <definedName name="QB_ROW_46230" localSheetId="0" hidden="1">BS!$D$8</definedName>
    <definedName name="QB_ROW_67240" localSheetId="1" hidden="1">PL!$E$16</definedName>
    <definedName name="QB_ROW_7001" localSheetId="0" hidden="1">BS!$A$12</definedName>
    <definedName name="QB_ROW_7301" localSheetId="0" hidden="1">BS!$A$24</definedName>
    <definedName name="QB_ROW_8011" localSheetId="0" hidden="1">BS!$B$13</definedName>
    <definedName name="QB_ROW_81240" localSheetId="1" hidden="1">PL!$E$13</definedName>
    <definedName name="QB_ROW_82040" localSheetId="1" hidden="1">PL!$E$8</definedName>
    <definedName name="QB_ROW_82250" localSheetId="1" hidden="1">PL!$F$11</definedName>
    <definedName name="QB_ROW_82340" localSheetId="1" hidden="1">PL!$E$12</definedName>
    <definedName name="QB_ROW_8311" localSheetId="0" hidden="1">BS!$B$19</definedName>
    <definedName name="QB_ROW_83250" localSheetId="1" hidden="1">PL!$F$10</definedName>
    <definedName name="QB_ROW_86321" localSheetId="1" hidden="1">PL!$C$6</definedName>
    <definedName name="QB_ROW_9021" localSheetId="0" hidden="1">BS!$C$14</definedName>
    <definedName name="QB_ROW_90250" localSheetId="1" hidden="1">PL!$F$9</definedName>
    <definedName name="QB_ROW_91240" localSheetId="1" hidden="1">PL!$E$4</definedName>
    <definedName name="QB_ROW_9321" localSheetId="0" hidden="1">BS!$C$18</definedName>
    <definedName name="QBCANSUPPORTUPDATE" localSheetId="0">TRUE</definedName>
    <definedName name="QBCANSUPPORTUPDATE" localSheetId="1">TRUE</definedName>
    <definedName name="QBCOMPANYFILENAME" localSheetId="0">"Q:\Veriha.QBW"</definedName>
    <definedName name="QBCOMPANYFILENAME" localSheetId="1">"Q:\Veriha.QBW"</definedName>
    <definedName name="QBENDDATE" localSheetId="0">20171231</definedName>
    <definedName name="QBENDDATE" localSheetId="1">20171231</definedName>
    <definedName name="QBHEADERSONSCREEN" localSheetId="0">FALSE</definedName>
    <definedName name="QBHEADERSONSCREEN" localSheetId="1">FALSE</definedName>
    <definedName name="QBMETADATASIZE" localSheetId="0">5892</definedName>
    <definedName name="QBMETADATASIZE" localSheetId="1">5892</definedName>
    <definedName name="QBPRESERVECOLOR" localSheetId="0">TRUE</definedName>
    <definedName name="QBPRESERVECOLOR" localSheetId="1">TRUE</definedName>
    <definedName name="QBPRESERVEFONT" localSheetId="0">TRUE</definedName>
    <definedName name="QBPRESERVEFONT" localSheetId="1">TRUE</definedName>
    <definedName name="QBPRESERVEROWHEIGHT" localSheetId="0">TRUE</definedName>
    <definedName name="QBPRESERVEROWHEIGHT" localSheetId="1">TRUE</definedName>
    <definedName name="QBPRESERVESPACE" localSheetId="0">TRUE</definedName>
    <definedName name="QBPRESERVESPACE" localSheetId="1">TRUE</definedName>
    <definedName name="QBREPORTCOLAXIS" localSheetId="0">0</definedName>
    <definedName name="QBREPORTCOLAXIS" localSheetId="1">0</definedName>
    <definedName name="QBREPORTCOMPANYID" localSheetId="0">"51d83c7928ad40bdb80db9b2a847f0ad"</definedName>
    <definedName name="QBREPORTCOMPANYID" localSheetId="1">"51d83c7928ad40bdb80db9b2a847f0ad"</definedName>
    <definedName name="QBREPORTCOMPARECOL_ANNUALBUDGET" localSheetId="0">FALSE</definedName>
    <definedName name="QBREPORTCOMPARECOL_ANNUALBUDGET" localSheetId="1">FALSE</definedName>
    <definedName name="QBREPORTCOMPARECOL_AVGCOGS" localSheetId="0">FALSE</definedName>
    <definedName name="QBREPORTCOMPARECOL_AVGCOGS" localSheetId="1">FALSE</definedName>
    <definedName name="QBREPORTCOMPARECOL_AVGPRICE" localSheetId="0">FALSE</definedName>
    <definedName name="QBREPORTCOMPARECOL_AVGPRICE" localSheetId="1">FALSE</definedName>
    <definedName name="QBREPORTCOMPARECOL_BUDDIFF" localSheetId="0">FALSE</definedName>
    <definedName name="QBREPORTCOMPARECOL_BUDDIFF" localSheetId="1">FALSE</definedName>
    <definedName name="QBREPORTCOMPARECOL_BUDGET" localSheetId="0">FALSE</definedName>
    <definedName name="QBREPORTCOMPARECOL_BUDGET" localSheetId="1">FALSE</definedName>
    <definedName name="QBREPORTCOMPARECOL_BUDPCT" localSheetId="0">FALSE</definedName>
    <definedName name="QBREPORTCOMPARECOL_BUDPCT" localSheetId="1">FALSE</definedName>
    <definedName name="QBREPORTCOMPARECOL_COGS" localSheetId="0">FALSE</definedName>
    <definedName name="QBREPORTCOMPARECOL_COGS" localSheetId="1">FALSE</definedName>
    <definedName name="QBREPORTCOMPARECOL_EXCLUDEAMOUNT" localSheetId="0">FALSE</definedName>
    <definedName name="QBREPORTCOMPARECOL_EXCLUDEAMOUNT" localSheetId="1">FALSE</definedName>
    <definedName name="QBREPORTCOMPARECOL_EXCLUDECURPERIOD" localSheetId="0">FALSE</definedName>
    <definedName name="QBREPORTCOMPARECOL_EXCLUDECURPERIOD" localSheetId="1">FALSE</definedName>
    <definedName name="QBREPORTCOMPARECOL_FORECAST" localSheetId="0">FALSE</definedName>
    <definedName name="QBREPORTCOMPARECOL_FORECAST" localSheetId="1">FALSE</definedName>
    <definedName name="QBREPORTCOMPARECOL_GROSSMARGIN" localSheetId="0">FALSE</definedName>
    <definedName name="QBREPORTCOMPARECOL_GROSSMARGIN" localSheetId="1">FALSE</definedName>
    <definedName name="QBREPORTCOMPARECOL_GROSSMARGINPCT" localSheetId="0">FALSE</definedName>
    <definedName name="QBREPORTCOMPARECOL_GROSSMARGINPCT" localSheetId="1">FALSE</definedName>
    <definedName name="QBREPORTCOMPARECOL_HOURS" localSheetId="0">FALSE</definedName>
    <definedName name="QBREPORTCOMPARECOL_HOURS" localSheetId="1">FALSE</definedName>
    <definedName name="QBREPORTCOMPARECOL_PCTCOL" localSheetId="0">FALSE</definedName>
    <definedName name="QBREPORTCOMPARECOL_PCTCOL" localSheetId="1">FALSE</definedName>
    <definedName name="QBREPORTCOMPARECOL_PCTEXPENSE" localSheetId="0">FALSE</definedName>
    <definedName name="QBREPORTCOMPARECOL_PCTEXPENSE" localSheetId="1">FALSE</definedName>
    <definedName name="QBREPORTCOMPARECOL_PCTINCOME" localSheetId="0">FALSE</definedName>
    <definedName name="QBREPORTCOMPARECOL_PCTINCOME" localSheetId="1">FALSE</definedName>
    <definedName name="QBREPORTCOMPARECOL_PCTOFSALES" localSheetId="0">FALSE</definedName>
    <definedName name="QBREPORTCOMPARECOL_PCTOFSALES" localSheetId="1">FALSE</definedName>
    <definedName name="QBREPORTCOMPARECOL_PCTROW" localSheetId="0">FALSE</definedName>
    <definedName name="QBREPORTCOMPARECOL_PCTROW" localSheetId="1">FALSE</definedName>
    <definedName name="QBREPORTCOMPARECOL_PPDIFF" localSheetId="0">FALSE</definedName>
    <definedName name="QBREPORTCOMPARECOL_PPDIFF" localSheetId="1">FALSE</definedName>
    <definedName name="QBREPORTCOMPARECOL_PPPCT" localSheetId="0">FALSE</definedName>
    <definedName name="QBREPORTCOMPARECOL_PPPCT" localSheetId="1">FALSE</definedName>
    <definedName name="QBREPORTCOMPARECOL_PREVPERIOD" localSheetId="0">FALSE</definedName>
    <definedName name="QBREPORTCOMPARECOL_PREVPERIOD" localSheetId="1">FALSE</definedName>
    <definedName name="QBREPORTCOMPARECOL_PREVYEAR" localSheetId="0">FALSE</definedName>
    <definedName name="QBREPORTCOMPARECOL_PREVYEAR" localSheetId="1">FALSE</definedName>
    <definedName name="QBREPORTCOMPARECOL_PYDIFF" localSheetId="0">FALSE</definedName>
    <definedName name="QBREPORTCOMPARECOL_PYDIFF" localSheetId="1">FALSE</definedName>
    <definedName name="QBREPORTCOMPARECOL_PYPCT" localSheetId="0">FALSE</definedName>
    <definedName name="QBREPORTCOMPARECOL_PYPCT" localSheetId="1">FALSE</definedName>
    <definedName name="QBREPORTCOMPARECOL_QTY" localSheetId="0">FALSE</definedName>
    <definedName name="QBREPORTCOMPARECOL_QTY" localSheetId="1">FALSE</definedName>
    <definedName name="QBREPORTCOMPARECOL_RATE" localSheetId="0">FALSE</definedName>
    <definedName name="QBREPORTCOMPARECOL_RATE" localSheetId="1">FALSE</definedName>
    <definedName name="QBREPORTCOMPARECOL_TRIPBILLEDMILES" localSheetId="0">FALSE</definedName>
    <definedName name="QBREPORTCOMPARECOL_TRIPBILLEDMILES" localSheetId="1">FALSE</definedName>
    <definedName name="QBREPORTCOMPARECOL_TRIPBILLINGAMOUNT" localSheetId="0">FALSE</definedName>
    <definedName name="QBREPORTCOMPARECOL_TRIPBILLINGAMOUNT" localSheetId="1">FALSE</definedName>
    <definedName name="QBREPORTCOMPARECOL_TRIPMILES" localSheetId="0">FALSE</definedName>
    <definedName name="QBREPORTCOMPARECOL_TRIPMILES" localSheetId="1">FALSE</definedName>
    <definedName name="QBREPORTCOMPARECOL_TRIPNOTBILLABLEMILES" localSheetId="0">FALSE</definedName>
    <definedName name="QBREPORTCOMPARECOL_TRIPNOTBILLABLEMILES" localSheetId="1">FALSE</definedName>
    <definedName name="QBREPORTCOMPARECOL_TRIPTAXDEDUCTIBLEAMOUNT" localSheetId="0">FALSE</definedName>
    <definedName name="QBREPORTCOMPARECOL_TRIPTAXDEDUCTIBLEAMOUNT" localSheetId="1">FALSE</definedName>
    <definedName name="QBREPORTCOMPARECOL_TRIPUNBILLEDMILES" localSheetId="0">FALSE</definedName>
    <definedName name="QBREPORTCOMPARECOL_TRIPUNBILLEDMILES" localSheetId="1">FALSE</definedName>
    <definedName name="QBREPORTCOMPARECOL_YTD" localSheetId="0">FALSE</definedName>
    <definedName name="QBREPORTCOMPARECOL_YTD" localSheetId="1">FALSE</definedName>
    <definedName name="QBREPORTCOMPARECOL_YTDBUDGET" localSheetId="0">FALSE</definedName>
    <definedName name="QBREPORTCOMPARECOL_YTDBUDGET" localSheetId="1">FALSE</definedName>
    <definedName name="QBREPORTCOMPARECOL_YTDPCT" localSheetId="0">FALSE</definedName>
    <definedName name="QBREPORTCOMPARECOL_YTDPCT" localSheetId="1">FALSE</definedName>
    <definedName name="QBREPORTROWAXIS" localSheetId="0">9</definedName>
    <definedName name="QBREPORTROWAXIS" localSheetId="1">11</definedName>
    <definedName name="QBREPORTSUBCOLAXIS" localSheetId="0">0</definedName>
    <definedName name="QBREPORTSUBCOLAXIS" localSheetId="1">0</definedName>
    <definedName name="QBREPORTTYPE" localSheetId="0">5</definedName>
    <definedName name="QBREPORTTYPE" localSheetId="1">0</definedName>
    <definedName name="QBROWHEADERS" localSheetId="0">5</definedName>
    <definedName name="QBROWHEADERS" localSheetId="1">6</definedName>
    <definedName name="QBSTARTDATE" localSheetId="0">20170101</definedName>
    <definedName name="QBSTARTDATE" localSheetId="1">20170101</definedName>
  </definedNames>
  <calcPr calcId="162913"/>
</workbook>
</file>

<file path=xl/calcChain.xml><?xml version="1.0" encoding="utf-8"?>
<calcChain xmlns="http://schemas.openxmlformats.org/spreadsheetml/2006/main">
  <c r="F6" i="4" l="1"/>
  <c r="F10" i="4" s="1"/>
  <c r="F11" i="4" s="1"/>
  <c r="F9" i="4"/>
  <c r="F17" i="4"/>
  <c r="F18" i="4"/>
  <c r="F19" i="4" s="1"/>
  <c r="F24" i="4" s="1"/>
  <c r="F23" i="4"/>
  <c r="G12" i="1"/>
  <c r="G17" i="1" s="1"/>
  <c r="G5" i="1"/>
  <c r="G6" i="1" s="1"/>
  <c r="G18" i="1" s="1"/>
  <c r="G19" i="1" s="1"/>
</calcChain>
</file>

<file path=xl/sharedStrings.xml><?xml version="1.0" encoding="utf-8"?>
<sst xmlns="http://schemas.openxmlformats.org/spreadsheetml/2006/main" count="43" uniqueCount="41">
  <si>
    <t>Jan - Dec 17</t>
  </si>
  <si>
    <t>Ordinary Income/Expense</t>
  </si>
  <si>
    <t>Income</t>
  </si>
  <si>
    <t>Tuition</t>
  </si>
  <si>
    <t>Total Income</t>
  </si>
  <si>
    <t>Gross Profit</t>
  </si>
  <si>
    <t>Expense</t>
  </si>
  <si>
    <t>Driving Academy Expense</t>
  </si>
  <si>
    <t>Fees and Permits</t>
  </si>
  <si>
    <t>Training Material Expense</t>
  </si>
  <si>
    <t>Driving Academy Expense - Other</t>
  </si>
  <si>
    <t>Total Driving Academy Expense</t>
  </si>
  <si>
    <t>Academy Expense</t>
  </si>
  <si>
    <t>Bank Service Charges</t>
  </si>
  <si>
    <t>Miscellaneous Expense</t>
  </si>
  <si>
    <t>Payroll Taxes</t>
  </si>
  <si>
    <t>Total Expense</t>
  </si>
  <si>
    <t>Net Ordinary Income</t>
  </si>
  <si>
    <t>Net Income</t>
  </si>
  <si>
    <t>Members Equity</t>
  </si>
  <si>
    <t>Transfers Payable</t>
  </si>
  <si>
    <t>Accounts Receivable</t>
  </si>
  <si>
    <t>BMO Checking 4356853</t>
  </si>
  <si>
    <t>Dec 31, 17</t>
  </si>
  <si>
    <t>TOTAL LIABILITIES &amp; EQUITY</t>
  </si>
  <si>
    <t>Total Equity</t>
  </si>
  <si>
    <t>Equity</t>
  </si>
  <si>
    <t>Total Liabilities</t>
  </si>
  <si>
    <t>Total Current Liabilities</t>
  </si>
  <si>
    <t>Total Other Current Liabilities</t>
  </si>
  <si>
    <t>Other Current Liabilities</t>
  </si>
  <si>
    <t>Current Liabilities</t>
  </si>
  <si>
    <t>Liabilities</t>
  </si>
  <si>
    <t>LIABILITIES &amp; EQUITY</t>
  </si>
  <si>
    <t>TOTAL ASSETS</t>
  </si>
  <si>
    <t>Total Current Assets</t>
  </si>
  <si>
    <t>Total Accounts Receivable</t>
  </si>
  <si>
    <t>Total Checking/Savings</t>
  </si>
  <si>
    <t>Checking/Savings</t>
  </si>
  <si>
    <t>Current Assets</t>
  </si>
  <si>
    <t>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</si>
</sst>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\-#,##0.00"/>
  </numFmts>
  <fonts count="4" x14ac:knownFonts="1">
    <font>
      <sz val="11"/>
      <color theme="1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sz val="10"/>
      <name val="Arial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4">
    <xf numFmtId="0" fontId="0" fillId="0" borderId="0" xfId="0"/>
    <xf numFmtId="49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3" xfId="0" applyNumberFormat="1" applyFont="1" applyBorder="1"/>
    <xf numFmtId="164" fontId="2" fillId="0" borderId="2" xfId="0" applyNumberFormat="1" applyFont="1" applyBorder="1"/>
    <xf numFmtId="164" fontId="2" fillId="0" borderId="4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NumberFormat="1" applyFont="1"/>
    <xf numFmtId="0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7" name="FILTER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4098" name="HEADER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4</xdr:col>
          <xdr:colOff>114300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F25"/>
  <sheetViews>
    <sheetView workbookViewId="0">
      <pane xSplit="5" ySplit="1" topLeftCell="F2" activePane="bottomRight" state="frozenSplit"/>
      <selection pane="topRight" activeCell="F1" sqref="F1"/>
      <selection pane="bottomLeft" activeCell="A2" sqref="A2"/>
      <selection pane="bottomRight"/>
    </sheetView>
  </sheetViews>
  <sheetFormatPr defaultRowHeight="15" x14ac:dyDescent="0.25"/>
  <cols>
    <col min="1" max="4" width="3" style="12" customWidth="1"/>
    <col min="5" max="5" width="22.42578125" style="12" customWidth="1"/>
    <col min="6" max="6" width="8.5703125" style="13" bestFit="1" customWidth="1"/>
  </cols>
  <sheetData>
    <row r="1" spans="1:6" s="11" customFormat="1" ht="15.75" thickBot="1" x14ac:dyDescent="0.3">
      <c r="A1" s="9"/>
      <c r="B1" s="9"/>
      <c r="C1" s="9"/>
      <c r="D1" s="9"/>
      <c r="E1" s="9"/>
      <c r="F1" s="10" t="s">
        <v>23</v>
      </c>
    </row>
    <row r="2" spans="1:6" ht="15.75" thickTop="1" x14ac:dyDescent="0.25">
      <c r="A2" s="1" t="s">
        <v>40</v>
      </c>
      <c r="B2" s="1"/>
      <c r="C2" s="1"/>
      <c r="D2" s="1"/>
      <c r="E2" s="1"/>
      <c r="F2" s="2"/>
    </row>
    <row r="3" spans="1:6" x14ac:dyDescent="0.25">
      <c r="A3" s="1"/>
      <c r="B3" s="1" t="s">
        <v>39</v>
      </c>
      <c r="C3" s="1"/>
      <c r="D3" s="1"/>
      <c r="E3" s="1"/>
      <c r="F3" s="2"/>
    </row>
    <row r="4" spans="1:6" x14ac:dyDescent="0.25">
      <c r="A4" s="1"/>
      <c r="B4" s="1"/>
      <c r="C4" s="1" t="s">
        <v>38</v>
      </c>
      <c r="D4" s="1"/>
      <c r="E4" s="1"/>
      <c r="F4" s="2"/>
    </row>
    <row r="5" spans="1:6" ht="15.75" thickBot="1" x14ac:dyDescent="0.3">
      <c r="A5" s="1"/>
      <c r="B5" s="1"/>
      <c r="C5" s="1"/>
      <c r="D5" s="1" t="s">
        <v>22</v>
      </c>
      <c r="E5" s="1"/>
      <c r="F5" s="5">
        <v>2254.48</v>
      </c>
    </row>
    <row r="6" spans="1:6" x14ac:dyDescent="0.25">
      <c r="A6" s="1"/>
      <c r="B6" s="1"/>
      <c r="C6" s="1" t="s">
        <v>37</v>
      </c>
      <c r="D6" s="1"/>
      <c r="E6" s="1"/>
      <c r="F6" s="2">
        <f>ROUND(SUM(F4:F5),5)</f>
        <v>2254.48</v>
      </c>
    </row>
    <row r="7" spans="1:6" x14ac:dyDescent="0.25">
      <c r="A7" s="1"/>
      <c r="B7" s="1"/>
      <c r="C7" s="1" t="s">
        <v>21</v>
      </c>
      <c r="D7" s="1"/>
      <c r="E7" s="1"/>
      <c r="F7" s="2"/>
    </row>
    <row r="8" spans="1:6" ht="15.75" thickBot="1" x14ac:dyDescent="0.3">
      <c r="A8" s="1"/>
      <c r="B8" s="1"/>
      <c r="C8" s="1"/>
      <c r="D8" s="1" t="s">
        <v>21</v>
      </c>
      <c r="E8" s="1"/>
      <c r="F8" s="3">
        <v>46661.74</v>
      </c>
    </row>
    <row r="9" spans="1:6" ht="15.75" thickBot="1" x14ac:dyDescent="0.3">
      <c r="A9" s="1"/>
      <c r="B9" s="1"/>
      <c r="C9" s="1" t="s">
        <v>36</v>
      </c>
      <c r="D9" s="1"/>
      <c r="E9" s="1"/>
      <c r="F9" s="6">
        <f>ROUND(SUM(F7:F8),5)</f>
        <v>46661.74</v>
      </c>
    </row>
    <row r="10" spans="1:6" ht="15.75" thickBot="1" x14ac:dyDescent="0.3">
      <c r="A10" s="1"/>
      <c r="B10" s="1" t="s">
        <v>35</v>
      </c>
      <c r="C10" s="1"/>
      <c r="D10" s="1"/>
      <c r="E10" s="1"/>
      <c r="F10" s="6">
        <f>ROUND(F3+F6+F9,5)</f>
        <v>48916.22</v>
      </c>
    </row>
    <row r="11" spans="1:6" s="8" customFormat="1" ht="12" thickBot="1" x14ac:dyDescent="0.25">
      <c r="A11" s="1" t="s">
        <v>34</v>
      </c>
      <c r="B11" s="1"/>
      <c r="C11" s="1"/>
      <c r="D11" s="1"/>
      <c r="E11" s="1"/>
      <c r="F11" s="7">
        <f>ROUND(F2+F10,5)</f>
        <v>48916.22</v>
      </c>
    </row>
    <row r="12" spans="1:6" ht="15.75" thickTop="1" x14ac:dyDescent="0.25">
      <c r="A12" s="1" t="s">
        <v>33</v>
      </c>
      <c r="B12" s="1"/>
      <c r="C12" s="1"/>
      <c r="D12" s="1"/>
      <c r="E12" s="1"/>
      <c r="F12" s="2"/>
    </row>
    <row r="13" spans="1:6" x14ac:dyDescent="0.25">
      <c r="A13" s="1"/>
      <c r="B13" s="1" t="s">
        <v>32</v>
      </c>
      <c r="C13" s="1"/>
      <c r="D13" s="1"/>
      <c r="E13" s="1"/>
      <c r="F13" s="2"/>
    </row>
    <row r="14" spans="1:6" x14ac:dyDescent="0.25">
      <c r="A14" s="1"/>
      <c r="B14" s="1"/>
      <c r="C14" s="1" t="s">
        <v>31</v>
      </c>
      <c r="D14" s="1"/>
      <c r="E14" s="1"/>
      <c r="F14" s="2"/>
    </row>
    <row r="15" spans="1:6" x14ac:dyDescent="0.25">
      <c r="A15" s="1"/>
      <c r="B15" s="1"/>
      <c r="C15" s="1"/>
      <c r="D15" s="1" t="s">
        <v>30</v>
      </c>
      <c r="E15" s="1"/>
      <c r="F15" s="2"/>
    </row>
    <row r="16" spans="1:6" ht="15.75" thickBot="1" x14ac:dyDescent="0.3">
      <c r="A16" s="1"/>
      <c r="B16" s="1"/>
      <c r="C16" s="1"/>
      <c r="D16" s="1"/>
      <c r="E16" s="1" t="s">
        <v>20</v>
      </c>
      <c r="F16" s="3">
        <v>224.24</v>
      </c>
    </row>
    <row r="17" spans="1:6" ht="15.75" thickBot="1" x14ac:dyDescent="0.3">
      <c r="A17" s="1"/>
      <c r="B17" s="1"/>
      <c r="C17" s="1"/>
      <c r="D17" s="1" t="s">
        <v>29</v>
      </c>
      <c r="E17" s="1"/>
      <c r="F17" s="6">
        <f>ROUND(SUM(F15:F16),5)</f>
        <v>224.24</v>
      </c>
    </row>
    <row r="18" spans="1:6" ht="15.75" thickBot="1" x14ac:dyDescent="0.3">
      <c r="A18" s="1"/>
      <c r="B18" s="1"/>
      <c r="C18" s="1" t="s">
        <v>28</v>
      </c>
      <c r="D18" s="1"/>
      <c r="E18" s="1"/>
      <c r="F18" s="4">
        <f>ROUND(F14+F17,5)</f>
        <v>224.24</v>
      </c>
    </row>
    <row r="19" spans="1:6" x14ac:dyDescent="0.25">
      <c r="A19" s="1"/>
      <c r="B19" s="1" t="s">
        <v>27</v>
      </c>
      <c r="C19" s="1"/>
      <c r="D19" s="1"/>
      <c r="E19" s="1"/>
      <c r="F19" s="2">
        <f>ROUND(F13+F18,5)</f>
        <v>224.24</v>
      </c>
    </row>
    <row r="20" spans="1:6" x14ac:dyDescent="0.25">
      <c r="A20" s="1"/>
      <c r="B20" s="1" t="s">
        <v>26</v>
      </c>
      <c r="C20" s="1"/>
      <c r="D20" s="1"/>
      <c r="E20" s="1"/>
      <c r="F20" s="2"/>
    </row>
    <row r="21" spans="1:6" x14ac:dyDescent="0.25">
      <c r="A21" s="1"/>
      <c r="B21" s="1"/>
      <c r="C21" s="1" t="s">
        <v>19</v>
      </c>
      <c r="D21" s="1"/>
      <c r="E21" s="1"/>
      <c r="F21" s="2">
        <v>55277.81</v>
      </c>
    </row>
    <row r="22" spans="1:6" ht="15.75" thickBot="1" x14ac:dyDescent="0.3">
      <c r="A22" s="1"/>
      <c r="B22" s="1"/>
      <c r="C22" s="1" t="s">
        <v>18</v>
      </c>
      <c r="D22" s="1"/>
      <c r="E22" s="1"/>
      <c r="F22" s="3">
        <v>-6585.83</v>
      </c>
    </row>
    <row r="23" spans="1:6" ht="15.75" thickBot="1" x14ac:dyDescent="0.3">
      <c r="A23" s="1"/>
      <c r="B23" s="1" t="s">
        <v>25</v>
      </c>
      <c r="C23" s="1"/>
      <c r="D23" s="1"/>
      <c r="E23" s="1"/>
      <c r="F23" s="6">
        <f>ROUND(SUM(F20:F22),5)</f>
        <v>48691.98</v>
      </c>
    </row>
    <row r="24" spans="1:6" s="8" customFormat="1" ht="12" thickBot="1" x14ac:dyDescent="0.25">
      <c r="A24" s="1" t="s">
        <v>24</v>
      </c>
      <c r="B24" s="1"/>
      <c r="C24" s="1"/>
      <c r="D24" s="1"/>
      <c r="E24" s="1"/>
      <c r="F24" s="7">
        <f>ROUND(F12+F19+F23,5)</f>
        <v>48916.22</v>
      </c>
    </row>
    <row r="25" spans="1:6" ht="15.75" thickTop="1" x14ac:dyDescent="0.25"/>
  </sheetData>
  <pageMargins left="0.7" right="0.7" top="0.75" bottom="0.75" header="0.1" footer="0.3"/>
  <pageSetup orientation="portrait" r:id="rId1"/>
  <headerFooter>
    <oddHeader>&amp;L&amp;"Arial,Bold"&amp;8 2:36 PM
&amp;"Arial,Bold"&amp;8 01/08/18
&amp;"Arial,Bold"&amp;8 Accrual Basis&amp;C&amp;"Arial,Bold"&amp;12 Veriha Enterprise, LLC
&amp;"Arial,Bold"&amp;14 Balance Sheet
&amp;"Arial,Bold"&amp;10 As of December 31,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4097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7" r:id="rId4" name="FILTER"/>
      </mc:Fallback>
    </mc:AlternateContent>
    <mc:AlternateContent xmlns:mc="http://schemas.openxmlformats.org/markup-compatibility/2006">
      <mc:Choice Requires="x14">
        <control shapeId="4098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4098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G20"/>
  <sheetViews>
    <sheetView tabSelected="1" workbookViewId="0">
      <pane xSplit="6" ySplit="1" topLeftCell="G2" activePane="bottomRight" state="frozenSplit"/>
      <selection pane="topRight" activeCell="G1" sqref="G1"/>
      <selection pane="bottomLeft" activeCell="A2" sqref="A2"/>
      <selection pane="bottomRight"/>
    </sheetView>
  </sheetViews>
  <sheetFormatPr defaultRowHeight="15" x14ac:dyDescent="0.25"/>
  <cols>
    <col min="1" max="5" width="3" style="12" customWidth="1"/>
    <col min="6" max="6" width="27.7109375" style="12" customWidth="1"/>
    <col min="7" max="7" width="10.140625" style="13" bestFit="1" customWidth="1"/>
  </cols>
  <sheetData>
    <row r="1" spans="1:7" s="11" customFormat="1" ht="15.75" thickBot="1" x14ac:dyDescent="0.3">
      <c r="A1" s="9"/>
      <c r="B1" s="9"/>
      <c r="C1" s="9"/>
      <c r="D1" s="9"/>
      <c r="E1" s="9"/>
      <c r="F1" s="9"/>
      <c r="G1" s="10" t="s">
        <v>0</v>
      </c>
    </row>
    <row r="2" spans="1:7" ht="15.75" thickTop="1" x14ac:dyDescent="0.25">
      <c r="A2" s="1"/>
      <c r="B2" s="1" t="s">
        <v>1</v>
      </c>
      <c r="C2" s="1"/>
      <c r="D2" s="1"/>
      <c r="E2" s="1"/>
      <c r="F2" s="1"/>
      <c r="G2" s="2"/>
    </row>
    <row r="3" spans="1:7" x14ac:dyDescent="0.25">
      <c r="A3" s="1"/>
      <c r="B3" s="1"/>
      <c r="C3" s="1"/>
      <c r="D3" s="1" t="s">
        <v>2</v>
      </c>
      <c r="E3" s="1"/>
      <c r="F3" s="1"/>
      <c r="G3" s="2"/>
    </row>
    <row r="4" spans="1:7" ht="15.75" thickBot="1" x14ac:dyDescent="0.3">
      <c r="A4" s="1"/>
      <c r="B4" s="1"/>
      <c r="C4" s="1"/>
      <c r="D4" s="1"/>
      <c r="E4" s="1" t="s">
        <v>3</v>
      </c>
      <c r="F4" s="1"/>
      <c r="G4" s="3">
        <v>77500</v>
      </c>
    </row>
    <row r="5" spans="1:7" ht="15.75" thickBot="1" x14ac:dyDescent="0.3">
      <c r="A5" s="1"/>
      <c r="B5" s="1"/>
      <c r="C5" s="1"/>
      <c r="D5" s="1" t="s">
        <v>4</v>
      </c>
      <c r="E5" s="1"/>
      <c r="F5" s="1"/>
      <c r="G5" s="4">
        <f>ROUND(SUM(G3:G4),5)</f>
        <v>77500</v>
      </c>
    </row>
    <row r="6" spans="1:7" x14ac:dyDescent="0.25">
      <c r="A6" s="1"/>
      <c r="B6" s="1"/>
      <c r="C6" s="1" t="s">
        <v>5</v>
      </c>
      <c r="D6" s="1"/>
      <c r="E6" s="1"/>
      <c r="F6" s="1"/>
      <c r="G6" s="2">
        <f>G5</f>
        <v>77500</v>
      </c>
    </row>
    <row r="7" spans="1:7" x14ac:dyDescent="0.25">
      <c r="A7" s="1"/>
      <c r="B7" s="1"/>
      <c r="C7" s="1"/>
      <c r="D7" s="1" t="s">
        <v>6</v>
      </c>
      <c r="E7" s="1"/>
      <c r="F7" s="1"/>
      <c r="G7" s="2"/>
    </row>
    <row r="8" spans="1:7" x14ac:dyDescent="0.25">
      <c r="A8" s="1"/>
      <c r="B8" s="1"/>
      <c r="C8" s="1"/>
      <c r="D8" s="1"/>
      <c r="E8" s="1" t="s">
        <v>7</v>
      </c>
      <c r="F8" s="1"/>
      <c r="G8" s="2"/>
    </row>
    <row r="9" spans="1:7" x14ac:dyDescent="0.25">
      <c r="A9" s="1"/>
      <c r="B9" s="1"/>
      <c r="C9" s="1"/>
      <c r="D9" s="1"/>
      <c r="E9" s="1"/>
      <c r="F9" s="1" t="s">
        <v>8</v>
      </c>
      <c r="G9" s="2">
        <v>2441</v>
      </c>
    </row>
    <row r="10" spans="1:7" x14ac:dyDescent="0.25">
      <c r="A10" s="1"/>
      <c r="B10" s="1"/>
      <c r="C10" s="1"/>
      <c r="D10" s="1"/>
      <c r="E10" s="1"/>
      <c r="F10" s="1" t="s">
        <v>9</v>
      </c>
      <c r="G10" s="2">
        <v>1515.1</v>
      </c>
    </row>
    <row r="11" spans="1:7" ht="15.75" thickBot="1" x14ac:dyDescent="0.3">
      <c r="A11" s="1"/>
      <c r="B11" s="1"/>
      <c r="C11" s="1"/>
      <c r="D11" s="1"/>
      <c r="E11" s="1"/>
      <c r="F11" s="1" t="s">
        <v>10</v>
      </c>
      <c r="G11" s="5">
        <v>10000</v>
      </c>
    </row>
    <row r="12" spans="1:7" x14ac:dyDescent="0.25">
      <c r="A12" s="1"/>
      <c r="B12" s="1"/>
      <c r="C12" s="1"/>
      <c r="D12" s="1"/>
      <c r="E12" s="1" t="s">
        <v>11</v>
      </c>
      <c r="F12" s="1"/>
      <c r="G12" s="2">
        <f>ROUND(SUM(G8:G11),5)</f>
        <v>13956.1</v>
      </c>
    </row>
    <row r="13" spans="1:7" x14ac:dyDescent="0.25">
      <c r="A13" s="1"/>
      <c r="B13" s="1"/>
      <c r="C13" s="1"/>
      <c r="D13" s="1"/>
      <c r="E13" s="1" t="s">
        <v>12</v>
      </c>
      <c r="F13" s="1"/>
      <c r="G13" s="2">
        <v>70000</v>
      </c>
    </row>
    <row r="14" spans="1:7" x14ac:dyDescent="0.25">
      <c r="A14" s="1"/>
      <c r="B14" s="1"/>
      <c r="C14" s="1"/>
      <c r="D14" s="1"/>
      <c r="E14" s="1" t="s">
        <v>13</v>
      </c>
      <c r="F14" s="1"/>
      <c r="G14" s="2">
        <v>84.4</v>
      </c>
    </row>
    <row r="15" spans="1:7" x14ac:dyDescent="0.25">
      <c r="A15" s="1"/>
      <c r="B15" s="1"/>
      <c r="C15" s="1"/>
      <c r="D15" s="1"/>
      <c r="E15" s="1" t="s">
        <v>14</v>
      </c>
      <c r="F15" s="1"/>
      <c r="G15" s="2">
        <v>44.85</v>
      </c>
    </row>
    <row r="16" spans="1:7" ht="15.75" thickBot="1" x14ac:dyDescent="0.3">
      <c r="A16" s="1"/>
      <c r="B16" s="1"/>
      <c r="C16" s="1"/>
      <c r="D16" s="1"/>
      <c r="E16" s="1" t="s">
        <v>15</v>
      </c>
      <c r="F16" s="1"/>
      <c r="G16" s="3">
        <v>0.48</v>
      </c>
    </row>
    <row r="17" spans="1:7" ht="15.75" thickBot="1" x14ac:dyDescent="0.3">
      <c r="A17" s="1"/>
      <c r="B17" s="1"/>
      <c r="C17" s="1"/>
      <c r="D17" s="1" t="s">
        <v>16</v>
      </c>
      <c r="E17" s="1"/>
      <c r="F17" s="1"/>
      <c r="G17" s="6">
        <f>ROUND(G7+SUM(G12:G16),5)</f>
        <v>84085.83</v>
      </c>
    </row>
    <row r="18" spans="1:7" ht="15.75" thickBot="1" x14ac:dyDescent="0.3">
      <c r="A18" s="1"/>
      <c r="B18" s="1" t="s">
        <v>17</v>
      </c>
      <c r="C18" s="1"/>
      <c r="D18" s="1"/>
      <c r="E18" s="1"/>
      <c r="F18" s="1"/>
      <c r="G18" s="6">
        <f>ROUND(G2+G6-G17,5)</f>
        <v>-6585.83</v>
      </c>
    </row>
    <row r="19" spans="1:7" s="8" customFormat="1" ht="12" thickBot="1" x14ac:dyDescent="0.25">
      <c r="A19" s="1" t="s">
        <v>18</v>
      </c>
      <c r="B19" s="1"/>
      <c r="C19" s="1"/>
      <c r="D19" s="1"/>
      <c r="E19" s="1"/>
      <c r="F19" s="1"/>
      <c r="G19" s="7">
        <f>G18</f>
        <v>-6585.83</v>
      </c>
    </row>
    <row r="20" spans="1:7" ht="15.75" thickTop="1" x14ac:dyDescent="0.25"/>
  </sheetData>
  <pageMargins left="0.7" right="0.7" top="0.75" bottom="0.75" header="0.1" footer="0.3"/>
  <pageSetup orientation="portrait" r:id="rId1"/>
  <headerFooter>
    <oddHeader>&amp;L&amp;"Arial,Bold"&amp;8 2:35 PM
&amp;"Arial,Bold"&amp;8 01/08/18
&amp;"Arial,Bold"&amp;8 Accrual Basis&amp;C&amp;"Arial,Bold"&amp;12 Veriha Enterprise, LLC
&amp;"Arial,Bold"&amp;14 Profit &amp;&amp; Loss
&amp;"Arial,Bold"&amp;10 January through December 2017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114300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BS</vt:lpstr>
      <vt:lpstr>PL</vt:lpstr>
      <vt:lpstr>BS!Print_Titles</vt:lpstr>
      <vt:lpstr>PL!Print_Titles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Burns</dc:creator>
  <cp:lastModifiedBy>Alexis Burns</cp:lastModifiedBy>
  <dcterms:created xsi:type="dcterms:W3CDTF">2018-01-08T20:35:51Z</dcterms:created>
  <dcterms:modified xsi:type="dcterms:W3CDTF">2018-08-16T13:56:51Z</dcterms:modified>
</cp:coreProperties>
</file>